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Brigetio Maraton\2015\final\"/>
    </mc:Choice>
  </mc:AlternateContent>
  <bookViews>
    <workbookView xWindow="0" yWindow="0" windowWidth="21600" windowHeight="9735" tabRatio="721" firstSheet="2" activeTab="9"/>
  </bookViews>
  <sheets>
    <sheet name="1. kcs (férfi)" sheetId="16" r:id="rId1"/>
    <sheet name="1. kcs (nő)" sheetId="14" r:id="rId2"/>
    <sheet name="2. kcs (férfi)" sheetId="13" r:id="rId3"/>
    <sheet name="2. kcs (nő)" sheetId="12" r:id="rId4"/>
    <sheet name="3. kcs (férfi)" sheetId="11" r:id="rId5"/>
    <sheet name="3. kcs (nő)" sheetId="10" r:id="rId6"/>
    <sheet name="4. kcs (férfi)" sheetId="9" r:id="rId7"/>
    <sheet name="4. kcs (nő)" sheetId="2" r:id="rId8"/>
    <sheet name="abszolut (férfi)" sheetId="17" r:id="rId9"/>
    <sheet name="abszolut (nő)" sheetId="18" r:id="rId10"/>
  </sheets>
  <calcPr calcId="152511"/>
</workbook>
</file>

<file path=xl/calcChain.xml><?xml version="1.0" encoding="utf-8"?>
<calcChain xmlns="http://schemas.openxmlformats.org/spreadsheetml/2006/main">
  <c r="H3" i="18" l="1"/>
  <c r="G3" i="18"/>
  <c r="G2" i="18"/>
  <c r="H4" i="17"/>
  <c r="H5" i="17"/>
  <c r="H6" i="17"/>
  <c r="H7" i="17"/>
  <c r="H8" i="17"/>
  <c r="H9" i="17"/>
  <c r="H10" i="17"/>
  <c r="H11" i="17"/>
  <c r="H12" i="17"/>
  <c r="H13" i="17"/>
  <c r="H14" i="17"/>
  <c r="H15" i="17"/>
  <c r="H16" i="17"/>
  <c r="H17" i="17"/>
  <c r="H18" i="17"/>
  <c r="H19" i="17"/>
  <c r="H3" i="17"/>
  <c r="G3" i="17"/>
  <c r="G4" i="17"/>
  <c r="G5" i="17"/>
  <c r="G6" i="17"/>
  <c r="G7" i="17"/>
  <c r="G8" i="17"/>
  <c r="G9" i="17"/>
  <c r="G10" i="17"/>
  <c r="G11" i="17"/>
  <c r="G12" i="17"/>
  <c r="G13" i="17"/>
  <c r="G14" i="17"/>
  <c r="G15" i="17"/>
  <c r="G16" i="17"/>
  <c r="G17" i="17"/>
  <c r="G18" i="17"/>
  <c r="G19" i="17"/>
  <c r="G2" i="17"/>
  <c r="H3" i="10" l="1"/>
  <c r="H3" i="9" l="1"/>
  <c r="G3" i="9"/>
  <c r="H3" i="13"/>
  <c r="G3" i="13"/>
  <c r="G2" i="13"/>
  <c r="G2" i="9" l="1"/>
  <c r="G3" i="10"/>
  <c r="G2" i="10"/>
  <c r="H4" i="11"/>
  <c r="H5" i="11"/>
  <c r="H6" i="11"/>
  <c r="H7" i="11"/>
  <c r="H8" i="11"/>
  <c r="H9" i="11"/>
  <c r="H10" i="11"/>
  <c r="H11" i="11"/>
  <c r="H12" i="11"/>
  <c r="H13" i="11"/>
  <c r="H14" i="11"/>
  <c r="H15" i="11"/>
  <c r="H3" i="11"/>
  <c r="G3" i="11"/>
  <c r="G4" i="11"/>
  <c r="G5" i="11"/>
  <c r="G6" i="11"/>
  <c r="G7" i="11"/>
  <c r="G8" i="11"/>
  <c r="G9" i="11"/>
  <c r="G10" i="11"/>
  <c r="G11" i="11"/>
  <c r="G12" i="11"/>
  <c r="G13" i="11"/>
  <c r="G14" i="11"/>
  <c r="G15" i="11"/>
  <c r="G2" i="11"/>
</calcChain>
</file>

<file path=xl/sharedStrings.xml><?xml version="1.0" encoding="utf-8"?>
<sst xmlns="http://schemas.openxmlformats.org/spreadsheetml/2006/main" count="200" uniqueCount="67">
  <si>
    <t>Név</t>
  </si>
  <si>
    <t>Szül. dátum</t>
  </si>
  <si>
    <t>Egyesület</t>
  </si>
  <si>
    <t>Rajtszám</t>
  </si>
  <si>
    <t>Helyezés</t>
  </si>
  <si>
    <t>Idő</t>
  </si>
  <si>
    <t>Hátrány</t>
  </si>
  <si>
    <t>Dombai Gábor</t>
  </si>
  <si>
    <t>KEFE Komárom</t>
  </si>
  <si>
    <t>O2</t>
  </si>
  <si>
    <t>Horvath Vladimir</t>
  </si>
  <si>
    <t>PikoTeam</t>
  </si>
  <si>
    <t>O3</t>
  </si>
  <si>
    <t>Karol Múčka</t>
  </si>
  <si>
    <t>Leányvári  Erika</t>
  </si>
  <si>
    <t>O6</t>
  </si>
  <si>
    <t>Leányvári  József</t>
  </si>
  <si>
    <t>O7</t>
  </si>
  <si>
    <t>Mézes András</t>
  </si>
  <si>
    <t>mindenamiford.hu</t>
  </si>
  <si>
    <t>O1</t>
  </si>
  <si>
    <t>Rusňák Miroslav</t>
  </si>
  <si>
    <t>PIKO BIKE</t>
  </si>
  <si>
    <t>O5</t>
  </si>
  <si>
    <t>Piko Team</t>
  </si>
  <si>
    <t>O4</t>
  </si>
  <si>
    <t>Szabó Annamaria</t>
  </si>
  <si>
    <t>Csintalan Miklós</t>
  </si>
  <si>
    <t>O10</t>
  </si>
  <si>
    <t>Polák Stefan</t>
  </si>
  <si>
    <t>Országúti cirkálók</t>
  </si>
  <si>
    <t>O11</t>
  </si>
  <si>
    <t>Balogh Tibor</t>
  </si>
  <si>
    <t>O12</t>
  </si>
  <si>
    <t>Pint Gábor</t>
  </si>
  <si>
    <t>O13</t>
  </si>
  <si>
    <t>C.K. Piko-bike</t>
  </si>
  <si>
    <t>Bíró Géza</t>
  </si>
  <si>
    <t>O14</t>
  </si>
  <si>
    <t>Kaszás Gergő</t>
  </si>
  <si>
    <t>O15</t>
  </si>
  <si>
    <t>Nagy László Zsolt</t>
  </si>
  <si>
    <t>O16</t>
  </si>
  <si>
    <t>O17</t>
  </si>
  <si>
    <t>Varga Levente</t>
  </si>
  <si>
    <t>O18</t>
  </si>
  <si>
    <t>Bardiovsky Martin</t>
  </si>
  <si>
    <t>O19</t>
  </si>
  <si>
    <t>Hudák Szilvia</t>
  </si>
  <si>
    <t>Merkapt Maraton Team SE</t>
  </si>
  <si>
    <t>O20</t>
  </si>
  <si>
    <t>Andorfer Péter</t>
  </si>
  <si>
    <t>O21</t>
  </si>
  <si>
    <t>Dékány Tamás</t>
  </si>
  <si>
    <t>O22</t>
  </si>
  <si>
    <t>Horváth Attila</t>
  </si>
  <si>
    <t>Ninfas Corporation Team</t>
  </si>
  <si>
    <t>O23</t>
  </si>
  <si>
    <t>Szlukovinyi Attila</t>
  </si>
  <si>
    <t>Brigetio KSE</t>
  </si>
  <si>
    <t>O24</t>
  </si>
  <si>
    <t>Ladányi Miklós</t>
  </si>
  <si>
    <t>Merkapt Maraton SE</t>
  </si>
  <si>
    <t>O41</t>
  </si>
  <si>
    <t>Cél</t>
  </si>
  <si>
    <t>DNS</t>
  </si>
  <si>
    <t>DNF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</si>
</sst>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1"/>
    <xf numFmtId="14" fontId="2" fillId="0" borderId="0" xfId="1" applyNumberFormat="1"/>
    <xf numFmtId="14" fontId="0" fillId="0" borderId="0" xfId="0" applyNumberFormat="1"/>
    <xf numFmtId="0" fontId="2" fillId="0" borderId="0" xfId="1" applyFill="1"/>
    <xf numFmtId="21" fontId="1" fillId="0" borderId="0" xfId="0" applyNumberFormat="1" applyFont="1" applyAlignment="1">
      <alignment horizontal="center" vertical="center"/>
    </xf>
    <xf numFmtId="21" fontId="0" fillId="0" borderId="0" xfId="0" applyNumberFormat="1"/>
    <xf numFmtId="0" fontId="2" fillId="0" borderId="0" xfId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</cellXfs>
  <cellStyles count="2">
    <cellStyle name="Normál" xfId="0" builtinId="0"/>
    <cellStyle name="Normál 2" xfId="1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zoomScaleNormal="100" workbookViewId="0">
      <selection activeCell="F1" sqref="F1:H1"/>
    </sheetView>
  </sheetViews>
  <sheetFormatPr defaultRowHeight="15" x14ac:dyDescent="0.25"/>
  <cols>
    <col min="1" max="1" width="9" bestFit="1" customWidth="1"/>
    <col min="2" max="2" width="8.85546875" bestFit="1" customWidth="1"/>
    <col min="3" max="3" width="4.5703125" bestFit="1" customWidth="1"/>
    <col min="4" max="4" width="9.5703125" bestFit="1" customWidth="1"/>
    <col min="5" max="5" width="11.28515625" bestFit="1" customWidth="1"/>
    <col min="6" max="7" width="3.85546875" bestFit="1" customWidth="1"/>
    <col min="8" max="8" width="7.85546875" bestFit="1" customWidth="1"/>
    <col min="9" max="9" width="5.28515625" bestFit="1" customWidth="1"/>
  </cols>
  <sheetData>
    <row r="1" spans="1:9" x14ac:dyDescent="0.25">
      <c r="A1" s="1" t="s">
        <v>4</v>
      </c>
      <c r="B1" s="1" t="s">
        <v>3</v>
      </c>
      <c r="C1" s="1" t="s">
        <v>0</v>
      </c>
      <c r="D1" s="1" t="s">
        <v>2</v>
      </c>
      <c r="E1" s="1" t="s">
        <v>1</v>
      </c>
      <c r="F1" s="1" t="s">
        <v>64</v>
      </c>
      <c r="G1" s="1" t="s">
        <v>5</v>
      </c>
      <c r="H1" s="1" t="s">
        <v>6</v>
      </c>
      <c r="I1" s="1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r:id="rId1"/>
  <headerFooter>
    <oddHeader xml:space="preserve">&amp;LI. Brigetio országúti teljesítménytúra&amp;C&amp;P. oldal
-----------------------------------------------------------------------------------------------------------------------------------&amp;R1. korcsoport: U17 (1999-2001) férfi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zoomScaleNormal="100" workbookViewId="0">
      <selection activeCell="F12" sqref="F12"/>
    </sheetView>
  </sheetViews>
  <sheetFormatPr defaultRowHeight="15" x14ac:dyDescent="0.25"/>
  <cols>
    <col min="1" max="1" width="9" bestFit="1" customWidth="1"/>
    <col min="2" max="2" width="8.85546875" bestFit="1" customWidth="1"/>
    <col min="3" max="3" width="4.5703125" bestFit="1" customWidth="1"/>
    <col min="4" max="4" width="9.5703125" bestFit="1" customWidth="1"/>
    <col min="5" max="5" width="11.28515625" bestFit="1" customWidth="1"/>
    <col min="6" max="7" width="3.85546875" bestFit="1" customWidth="1"/>
    <col min="8" max="8" width="7.85546875" bestFit="1" customWidth="1"/>
    <col min="9" max="9" width="5.28515625" bestFit="1" customWidth="1"/>
  </cols>
  <sheetData>
    <row r="1" spans="1:9" x14ac:dyDescent="0.25">
      <c r="A1" s="1" t="s">
        <v>4</v>
      </c>
      <c r="B1" s="1" t="s">
        <v>3</v>
      </c>
      <c r="C1" s="1" t="s">
        <v>0</v>
      </c>
      <c r="D1" s="1" t="s">
        <v>2</v>
      </c>
      <c r="E1" s="1" t="s">
        <v>1</v>
      </c>
      <c r="F1" s="1" t="s">
        <v>64</v>
      </c>
      <c r="G1" s="1" t="s">
        <v>5</v>
      </c>
      <c r="H1" s="1" t="s">
        <v>6</v>
      </c>
      <c r="I1" s="1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r:id="rId1"/>
  <headerFooter>
    <oddHeader xml:space="preserve">&amp;LI. Brigetio országúti teljesítménytúra&amp;C&amp;P. oldal
-----------------------------------------------------------------------------------------------------------------------------------&amp;R1. korcsoport: U17 (1999-2001) nő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zoomScaleNormal="100" workbookViewId="0">
      <selection activeCell="H9" sqref="H9"/>
    </sheetView>
  </sheetViews>
  <sheetFormatPr defaultRowHeight="15" x14ac:dyDescent="0.25"/>
  <cols>
    <col min="1" max="1" width="9" bestFit="1" customWidth="1"/>
    <col min="2" max="2" width="8.85546875" bestFit="1" customWidth="1"/>
    <col min="3" max="3" width="12.42578125" bestFit="1" customWidth="1"/>
    <col min="4" max="4" width="9.5703125" bestFit="1" customWidth="1"/>
    <col min="5" max="5" width="11.28515625" hidden="1" customWidth="1"/>
    <col min="6" max="6" width="8.140625" bestFit="1" customWidth="1"/>
    <col min="7" max="7" width="7.140625" bestFit="1" customWidth="1"/>
    <col min="8" max="8" width="7.85546875" bestFit="1" customWidth="1"/>
    <col min="9" max="9" width="8.140625" bestFit="1" customWidth="1"/>
  </cols>
  <sheetData>
    <row r="1" spans="1:9" x14ac:dyDescent="0.25">
      <c r="A1" s="1" t="s">
        <v>4</v>
      </c>
      <c r="B1" s="1" t="s">
        <v>3</v>
      </c>
      <c r="C1" s="1" t="s">
        <v>0</v>
      </c>
      <c r="D1" s="1" t="s">
        <v>2</v>
      </c>
      <c r="E1" s="1" t="s">
        <v>1</v>
      </c>
      <c r="F1" s="1" t="s">
        <v>64</v>
      </c>
      <c r="G1" s="1" t="s">
        <v>5</v>
      </c>
      <c r="H1" s="1" t="s">
        <v>6</v>
      </c>
      <c r="I1" s="6">
        <v>0.42777777777777781</v>
      </c>
    </row>
    <row r="2" spans="1:9" x14ac:dyDescent="0.25">
      <c r="A2">
        <v>1</v>
      </c>
      <c r="B2" t="s">
        <v>33</v>
      </c>
      <c r="C2" t="s">
        <v>32</v>
      </c>
      <c r="E2" s="4">
        <v>35172</v>
      </c>
      <c r="F2" s="7">
        <v>0.59508101851851858</v>
      </c>
      <c r="G2" s="7">
        <f>F2-$I$1</f>
        <v>0.16730324074074077</v>
      </c>
    </row>
    <row r="3" spans="1:9" x14ac:dyDescent="0.25">
      <c r="A3">
        <v>2</v>
      </c>
      <c r="B3" t="s">
        <v>40</v>
      </c>
      <c r="C3" t="s">
        <v>39</v>
      </c>
      <c r="E3" s="4">
        <v>34528</v>
      </c>
      <c r="F3" s="7">
        <v>0.66597222222222219</v>
      </c>
      <c r="G3" s="7">
        <f>F3-$I$1</f>
        <v>0.23819444444444438</v>
      </c>
      <c r="H3" s="7">
        <f>F3-$F$2</f>
        <v>7.0891203703703609E-2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landscape" r:id="rId1"/>
  <headerFooter>
    <oddHeader xml:space="preserve">&amp;LI. Brigetio országúti teljesítménytúra&amp;C&amp;P. oldal
-----------------------------------------------------------------------------------------------------------------------------------&amp;R2. korcsoport: U25 (1991-1998) férfi
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zoomScaleNormal="100" workbookViewId="0">
      <selection activeCell="J7" sqref="J7"/>
    </sheetView>
  </sheetViews>
  <sheetFormatPr defaultRowHeight="15" x14ac:dyDescent="0.25"/>
  <cols>
    <col min="2" max="2" width="8.85546875" bestFit="1" customWidth="1"/>
    <col min="3" max="3" width="4.5703125" bestFit="1" customWidth="1"/>
    <col min="4" max="4" width="9.5703125" bestFit="1" customWidth="1"/>
    <col min="5" max="5" width="11.28515625" bestFit="1" customWidth="1"/>
    <col min="6" max="7" width="3.85546875" bestFit="1" customWidth="1"/>
    <col min="8" max="8" width="7.85546875" bestFit="1" customWidth="1"/>
    <col min="9" max="9" width="5.28515625" bestFit="1" customWidth="1"/>
  </cols>
  <sheetData>
    <row r="1" spans="1:9" x14ac:dyDescent="0.25">
      <c r="A1" s="1" t="s">
        <v>4</v>
      </c>
      <c r="B1" s="1" t="s">
        <v>3</v>
      </c>
      <c r="C1" s="1" t="s">
        <v>0</v>
      </c>
      <c r="D1" s="1" t="s">
        <v>2</v>
      </c>
      <c r="E1" s="1" t="s">
        <v>1</v>
      </c>
      <c r="F1" s="1" t="s">
        <v>64</v>
      </c>
      <c r="G1" s="1" t="s">
        <v>5</v>
      </c>
      <c r="H1" s="1" t="s">
        <v>6</v>
      </c>
      <c r="I1" s="1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r:id="rId1"/>
  <headerFooter>
    <oddHeader xml:space="preserve">&amp;LI. Brigetio országúti teljesítménytúra&amp;C&amp;P. oldal
-----------------------------------------------------------------------------------------------------------------------------------&amp;R2. korcsoport: U25 (1991-1998) nő
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zoomScaleNormal="100" workbookViewId="0">
      <selection activeCell="G24" sqref="G24"/>
    </sheetView>
  </sheetViews>
  <sheetFormatPr defaultRowHeight="15" x14ac:dyDescent="0.25"/>
  <cols>
    <col min="1" max="1" width="9" bestFit="1" customWidth="1"/>
    <col min="2" max="2" width="8.85546875" bestFit="1" customWidth="1"/>
    <col min="3" max="3" width="17" bestFit="1" customWidth="1"/>
    <col min="4" max="4" width="23.42578125" bestFit="1" customWidth="1"/>
    <col min="5" max="5" width="11.28515625" hidden="1" customWidth="1"/>
    <col min="6" max="6" width="8.140625" bestFit="1" customWidth="1"/>
    <col min="7" max="8" width="8" bestFit="1" customWidth="1"/>
    <col min="9" max="9" width="10" customWidth="1"/>
  </cols>
  <sheetData>
    <row r="1" spans="1:9" x14ac:dyDescent="0.25">
      <c r="A1" s="1" t="s">
        <v>4</v>
      </c>
      <c r="B1" s="1" t="s">
        <v>3</v>
      </c>
      <c r="C1" s="1" t="s">
        <v>0</v>
      </c>
      <c r="D1" s="1" t="s">
        <v>2</v>
      </c>
      <c r="E1" s="1" t="s">
        <v>1</v>
      </c>
      <c r="F1" s="1" t="s">
        <v>64</v>
      </c>
      <c r="G1" s="1" t="s">
        <v>5</v>
      </c>
      <c r="H1" s="1" t="s">
        <v>6</v>
      </c>
      <c r="I1" s="6">
        <v>0.42777777777777781</v>
      </c>
    </row>
    <row r="2" spans="1:9" x14ac:dyDescent="0.25">
      <c r="A2">
        <v>1</v>
      </c>
      <c r="B2" s="5" t="s">
        <v>47</v>
      </c>
      <c r="C2" s="5" t="s">
        <v>46</v>
      </c>
      <c r="E2" s="4">
        <v>31879</v>
      </c>
      <c r="F2" s="7">
        <v>0.56258101851851849</v>
      </c>
      <c r="G2" s="7">
        <f t="shared" ref="G2:G15" si="0">F2-$I$1</f>
        <v>0.13480324074074068</v>
      </c>
    </row>
    <row r="3" spans="1:9" x14ac:dyDescent="0.25">
      <c r="A3">
        <v>2</v>
      </c>
      <c r="B3" s="5" t="s">
        <v>57</v>
      </c>
      <c r="C3" s="5" t="s">
        <v>55</v>
      </c>
      <c r="D3" t="s">
        <v>56</v>
      </c>
      <c r="E3" s="4">
        <v>28654</v>
      </c>
      <c r="F3" s="7">
        <v>0.56670138888888888</v>
      </c>
      <c r="G3" s="7">
        <f t="shared" si="0"/>
        <v>0.13892361111111107</v>
      </c>
      <c r="H3" s="7">
        <f t="shared" ref="H3:H15" si="1">F3-$F$2</f>
        <v>4.1203703703703853E-3</v>
      </c>
    </row>
    <row r="4" spans="1:9" x14ac:dyDescent="0.25">
      <c r="A4">
        <v>3</v>
      </c>
      <c r="B4" s="5" t="s">
        <v>63</v>
      </c>
      <c r="C4" s="5" t="s">
        <v>61</v>
      </c>
      <c r="D4" t="s">
        <v>62</v>
      </c>
      <c r="E4" s="4">
        <v>27233</v>
      </c>
      <c r="F4" s="7">
        <v>0.56674768518518526</v>
      </c>
      <c r="G4" s="7">
        <f t="shared" si="0"/>
        <v>0.13896990740740744</v>
      </c>
      <c r="H4" s="7">
        <f t="shared" si="1"/>
        <v>4.1666666666667629E-3</v>
      </c>
    </row>
    <row r="5" spans="1:9" x14ac:dyDescent="0.25">
      <c r="A5">
        <v>4</v>
      </c>
      <c r="B5" s="5" t="s">
        <v>60</v>
      </c>
      <c r="C5" s="5" t="s">
        <v>58</v>
      </c>
      <c r="D5" t="s">
        <v>59</v>
      </c>
      <c r="E5" s="4">
        <v>26662</v>
      </c>
      <c r="F5" s="7">
        <v>0.5667592592592593</v>
      </c>
      <c r="G5" s="7">
        <f t="shared" si="0"/>
        <v>0.13898148148148148</v>
      </c>
      <c r="H5" s="7">
        <f t="shared" si="1"/>
        <v>4.1782407407408018E-3</v>
      </c>
    </row>
    <row r="6" spans="1:9" x14ac:dyDescent="0.25">
      <c r="A6">
        <v>5</v>
      </c>
      <c r="B6" s="2" t="s">
        <v>23</v>
      </c>
      <c r="C6" s="2" t="s">
        <v>21</v>
      </c>
      <c r="D6" s="2" t="s">
        <v>22</v>
      </c>
      <c r="E6" s="3">
        <v>28358</v>
      </c>
      <c r="F6" s="7">
        <v>0.58178240740740739</v>
      </c>
      <c r="G6" s="7">
        <f t="shared" si="0"/>
        <v>0.15400462962962957</v>
      </c>
      <c r="H6" s="7">
        <f t="shared" si="1"/>
        <v>1.9201388888888893E-2</v>
      </c>
    </row>
    <row r="7" spans="1:9" x14ac:dyDescent="0.25">
      <c r="A7">
        <v>6</v>
      </c>
      <c r="B7" s="5" t="s">
        <v>43</v>
      </c>
      <c r="C7" s="2" t="s">
        <v>13</v>
      </c>
      <c r="D7" s="2"/>
      <c r="E7" s="3">
        <v>25817</v>
      </c>
      <c r="F7" s="7">
        <v>0.58178240740740739</v>
      </c>
      <c r="G7" s="7">
        <f t="shared" si="0"/>
        <v>0.15400462962962957</v>
      </c>
      <c r="H7" s="7">
        <f t="shared" si="1"/>
        <v>1.9201388888888893E-2</v>
      </c>
    </row>
    <row r="8" spans="1:9" x14ac:dyDescent="0.25">
      <c r="A8">
        <v>7</v>
      </c>
      <c r="B8" s="2" t="s">
        <v>9</v>
      </c>
      <c r="C8" s="2" t="s">
        <v>7</v>
      </c>
      <c r="D8" s="2" t="s">
        <v>8</v>
      </c>
      <c r="E8" s="3">
        <v>25681</v>
      </c>
      <c r="F8" s="7">
        <v>0.5923842592592593</v>
      </c>
      <c r="G8" s="7">
        <f t="shared" si="0"/>
        <v>0.16460648148148149</v>
      </c>
      <c r="H8" s="7">
        <f t="shared" si="1"/>
        <v>2.9803240740740811E-2</v>
      </c>
    </row>
    <row r="9" spans="1:9" x14ac:dyDescent="0.25">
      <c r="A9">
        <v>8</v>
      </c>
      <c r="B9" s="2" t="s">
        <v>20</v>
      </c>
      <c r="C9" s="2" t="s">
        <v>18</v>
      </c>
      <c r="D9" s="2" t="s">
        <v>19</v>
      </c>
      <c r="E9" s="3">
        <v>29907</v>
      </c>
      <c r="F9" s="7">
        <v>0.5926851851851852</v>
      </c>
      <c r="G9" s="7">
        <f t="shared" si="0"/>
        <v>0.16490740740740739</v>
      </c>
      <c r="H9" s="7">
        <f t="shared" si="1"/>
        <v>3.010416666666671E-2</v>
      </c>
    </row>
    <row r="10" spans="1:9" x14ac:dyDescent="0.25">
      <c r="A10">
        <v>9</v>
      </c>
      <c r="B10" s="5" t="s">
        <v>31</v>
      </c>
      <c r="C10" s="5" t="s">
        <v>29</v>
      </c>
      <c r="D10" s="5" t="s">
        <v>30</v>
      </c>
      <c r="E10" s="4">
        <v>29319</v>
      </c>
      <c r="F10" s="7">
        <v>0.59545138888888893</v>
      </c>
      <c r="G10" s="7">
        <f t="shared" si="0"/>
        <v>0.16767361111111112</v>
      </c>
      <c r="H10" s="7">
        <f t="shared" si="1"/>
        <v>3.2870370370370439E-2</v>
      </c>
    </row>
    <row r="11" spans="1:9" x14ac:dyDescent="0.25">
      <c r="A11">
        <v>10</v>
      </c>
      <c r="B11" s="5" t="s">
        <v>45</v>
      </c>
      <c r="C11" s="5" t="s">
        <v>44</v>
      </c>
      <c r="E11" s="4">
        <v>29870</v>
      </c>
      <c r="F11" s="7">
        <v>0.59545138888888893</v>
      </c>
      <c r="G11" s="7">
        <f t="shared" si="0"/>
        <v>0.16767361111111112</v>
      </c>
      <c r="H11" s="7">
        <f t="shared" si="1"/>
        <v>3.2870370370370439E-2</v>
      </c>
    </row>
    <row r="12" spans="1:9" x14ac:dyDescent="0.25">
      <c r="A12">
        <v>11</v>
      </c>
      <c r="B12" s="5" t="s">
        <v>42</v>
      </c>
      <c r="C12" s="5" t="s">
        <v>41</v>
      </c>
      <c r="E12" s="4">
        <v>26697</v>
      </c>
      <c r="F12" s="7">
        <v>0.60016203703703697</v>
      </c>
      <c r="G12" s="7">
        <f t="shared" si="0"/>
        <v>0.17238425925925915</v>
      </c>
      <c r="H12" s="7">
        <f t="shared" si="1"/>
        <v>3.7581018518518472E-2</v>
      </c>
    </row>
    <row r="13" spans="1:9" x14ac:dyDescent="0.25">
      <c r="A13">
        <v>12</v>
      </c>
      <c r="B13" s="5" t="s">
        <v>52</v>
      </c>
      <c r="C13" s="5" t="s">
        <v>51</v>
      </c>
      <c r="E13" s="4">
        <v>30505</v>
      </c>
      <c r="F13" s="7">
        <v>0.61249999999999993</v>
      </c>
      <c r="G13" s="7">
        <f t="shared" si="0"/>
        <v>0.18472222222222212</v>
      </c>
      <c r="H13" s="7">
        <f t="shared" si="1"/>
        <v>4.9918981481481439E-2</v>
      </c>
    </row>
    <row r="14" spans="1:9" x14ac:dyDescent="0.25">
      <c r="A14">
        <v>13</v>
      </c>
      <c r="B14" s="5" t="s">
        <v>54</v>
      </c>
      <c r="C14" s="5" t="s">
        <v>53</v>
      </c>
      <c r="E14" s="4">
        <v>30848</v>
      </c>
      <c r="F14" s="7">
        <v>0.61249999999999993</v>
      </c>
      <c r="G14" s="7">
        <f t="shared" si="0"/>
        <v>0.18472222222222212</v>
      </c>
      <c r="H14" s="7">
        <f t="shared" si="1"/>
        <v>4.9918981481481439E-2</v>
      </c>
    </row>
    <row r="15" spans="1:9" x14ac:dyDescent="0.25">
      <c r="A15">
        <v>14</v>
      </c>
      <c r="B15" s="5" t="s">
        <v>35</v>
      </c>
      <c r="C15" s="5" t="s">
        <v>34</v>
      </c>
      <c r="D15" s="5" t="s">
        <v>36</v>
      </c>
      <c r="E15" s="4">
        <v>29501</v>
      </c>
      <c r="F15" s="7">
        <v>0.62251157407407409</v>
      </c>
      <c r="G15" s="7">
        <f t="shared" si="0"/>
        <v>0.19473379629629628</v>
      </c>
      <c r="H15" s="7">
        <f t="shared" si="1"/>
        <v>5.9930555555555598E-2</v>
      </c>
    </row>
    <row r="16" spans="1:9" x14ac:dyDescent="0.25">
      <c r="A16" s="10" t="s">
        <v>65</v>
      </c>
      <c r="B16" s="2" t="s">
        <v>12</v>
      </c>
      <c r="C16" s="2" t="s">
        <v>10</v>
      </c>
      <c r="D16" s="2" t="s">
        <v>11</v>
      </c>
      <c r="E16" s="3">
        <v>27895</v>
      </c>
      <c r="F16" s="8"/>
      <c r="G16" s="7"/>
      <c r="H16" s="7"/>
    </row>
  </sheetData>
  <sheetProtection formatCells="0" formatColumns="0" formatRows="0" insertColumns="0" insertRows="0" insertHyperlinks="0" deleteColumns="0" deleteRows="0" sort="0" autoFilter="0" pivotTables="0"/>
  <sortState ref="A2:I16">
    <sortCondition ref="F2:F16"/>
  </sortState>
  <pageMargins left="0.7" right="0.7" top="0.75" bottom="0.75" header="0.3" footer="0.3"/>
  <pageSetup paperSize="9" orientation="landscape" verticalDpi="0" r:id="rId1"/>
  <headerFooter>
    <oddHeader xml:space="preserve">&amp;LI. Brigetio országúti teljesítménytúra&amp;C&amp;P. oldal
-----------------------------------------------------------------------------------------------------------------------------------&amp;R3. korcsoport: Elite (1970-1990) férfi
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zoomScaleNormal="100" workbookViewId="0">
      <selection activeCell="F9" sqref="F9"/>
    </sheetView>
  </sheetViews>
  <sheetFormatPr defaultRowHeight="15" x14ac:dyDescent="0.25"/>
  <cols>
    <col min="1" max="1" width="9" bestFit="1" customWidth="1"/>
    <col min="2" max="2" width="8.85546875" bestFit="1" customWidth="1"/>
    <col min="3" max="3" width="16.28515625" bestFit="1" customWidth="1"/>
    <col min="4" max="4" width="24.42578125" bestFit="1" customWidth="1"/>
    <col min="5" max="5" width="11.28515625" hidden="1" customWidth="1"/>
    <col min="6" max="6" width="14" customWidth="1"/>
    <col min="7" max="7" width="8" bestFit="1" customWidth="1"/>
    <col min="8" max="8" width="7.85546875" bestFit="1" customWidth="1"/>
    <col min="9" max="9" width="9.7109375" customWidth="1"/>
  </cols>
  <sheetData>
    <row r="1" spans="1:9" x14ac:dyDescent="0.25">
      <c r="A1" s="1" t="s">
        <v>4</v>
      </c>
      <c r="B1" s="1" t="s">
        <v>3</v>
      </c>
      <c r="C1" s="1" t="s">
        <v>0</v>
      </c>
      <c r="D1" s="1" t="s">
        <v>2</v>
      </c>
      <c r="E1" s="1" t="s">
        <v>1</v>
      </c>
      <c r="F1" s="1" t="s">
        <v>64</v>
      </c>
      <c r="G1" s="1" t="s">
        <v>5</v>
      </c>
      <c r="H1" s="1" t="s">
        <v>6</v>
      </c>
      <c r="I1" s="6">
        <v>0.42777777777777781</v>
      </c>
    </row>
    <row r="2" spans="1:9" x14ac:dyDescent="0.25">
      <c r="A2">
        <v>1</v>
      </c>
      <c r="B2" t="s">
        <v>50</v>
      </c>
      <c r="C2" t="s">
        <v>48</v>
      </c>
      <c r="D2" t="s">
        <v>49</v>
      </c>
      <c r="E2" s="4">
        <v>29651</v>
      </c>
      <c r="F2" s="7">
        <v>0.59233796296296293</v>
      </c>
      <c r="G2" s="7">
        <f>F2-$I$1</f>
        <v>0.16456018518518511</v>
      </c>
    </row>
    <row r="3" spans="1:9" x14ac:dyDescent="0.25">
      <c r="A3">
        <v>2</v>
      </c>
      <c r="B3" s="2" t="s">
        <v>15</v>
      </c>
      <c r="C3" s="2" t="s">
        <v>14</v>
      </c>
      <c r="D3" s="2"/>
      <c r="E3" s="3">
        <v>31468</v>
      </c>
      <c r="F3" s="7">
        <v>0.67847222222222225</v>
      </c>
      <c r="G3" s="7">
        <f t="shared" ref="G3" si="0">F3-$I$1</f>
        <v>0.25069444444444444</v>
      </c>
      <c r="H3" s="7">
        <f>F3-$F$2</f>
        <v>8.6134259259259327E-2</v>
      </c>
    </row>
    <row r="4" spans="1:9" x14ac:dyDescent="0.25">
      <c r="A4" s="10" t="s">
        <v>65</v>
      </c>
      <c r="B4" s="2" t="s">
        <v>25</v>
      </c>
      <c r="C4" s="2" t="s">
        <v>26</v>
      </c>
      <c r="D4" s="2" t="s">
        <v>24</v>
      </c>
      <c r="E4" s="3">
        <v>30687</v>
      </c>
      <c r="F4" s="8"/>
      <c r="G4" s="7"/>
    </row>
  </sheetData>
  <sheetProtection formatCells="0" formatColumns="0" formatRows="0" insertColumns="0" insertRows="0" insertHyperlinks="0" deleteColumns="0" deleteRows="0" sort="0" autoFilter="0" pivotTables="0"/>
  <sortState ref="A2:I4">
    <sortCondition ref="F2:F4"/>
  </sortState>
  <pageMargins left="0.7" right="0.7" top="0.75" bottom="0.75" header="0.3" footer="0.3"/>
  <pageSetup paperSize="9" orientation="landscape" verticalDpi="0" r:id="rId1"/>
  <headerFooter>
    <oddHeader>&amp;LI. Brigetio országúti teljesítménytúra&amp;C&amp;P. oldal
-----------------------------------------------------------------------------------------------------------------------------------&amp;R3. korcsoport: Elite (1970-1990) nő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zoomScaleNormal="100" workbookViewId="0">
      <selection activeCell="J10" sqref="J10"/>
    </sheetView>
  </sheetViews>
  <sheetFormatPr defaultRowHeight="15" x14ac:dyDescent="0.25"/>
  <cols>
    <col min="1" max="1" width="9" bestFit="1" customWidth="1"/>
    <col min="2" max="2" width="8.85546875" bestFit="1" customWidth="1"/>
    <col min="3" max="3" width="15.85546875" bestFit="1" customWidth="1"/>
    <col min="4" max="4" width="9.5703125" bestFit="1" customWidth="1"/>
    <col min="5" max="5" width="11.28515625" hidden="1" customWidth="1"/>
    <col min="6" max="6" width="8.140625" bestFit="1" customWidth="1"/>
    <col min="7" max="7" width="7.140625" bestFit="1" customWidth="1"/>
    <col min="8" max="8" width="7.85546875" bestFit="1" customWidth="1"/>
    <col min="9" max="9" width="8.140625" bestFit="1" customWidth="1"/>
  </cols>
  <sheetData>
    <row r="1" spans="1:9" x14ac:dyDescent="0.25">
      <c r="A1" s="1" t="s">
        <v>4</v>
      </c>
      <c r="B1" s="1" t="s">
        <v>3</v>
      </c>
      <c r="C1" s="1" t="s">
        <v>0</v>
      </c>
      <c r="D1" s="1" t="s">
        <v>2</v>
      </c>
      <c r="E1" s="1" t="s">
        <v>1</v>
      </c>
      <c r="F1" s="1" t="s">
        <v>64</v>
      </c>
      <c r="G1" s="1" t="s">
        <v>5</v>
      </c>
      <c r="H1" s="1" t="s">
        <v>6</v>
      </c>
      <c r="I1" s="6">
        <v>0.42777777777777781</v>
      </c>
    </row>
    <row r="2" spans="1:9" x14ac:dyDescent="0.25">
      <c r="A2">
        <v>1</v>
      </c>
      <c r="B2" t="s">
        <v>28</v>
      </c>
      <c r="C2" t="s">
        <v>27</v>
      </c>
      <c r="E2" s="4">
        <v>19497</v>
      </c>
      <c r="F2" s="7">
        <v>0.59265046296296298</v>
      </c>
      <c r="G2" s="7">
        <f>F2-$I$1</f>
        <v>0.16487268518518516</v>
      </c>
    </row>
    <row r="3" spans="1:9" x14ac:dyDescent="0.25">
      <c r="A3">
        <v>2</v>
      </c>
      <c r="B3" s="2" t="s">
        <v>17</v>
      </c>
      <c r="C3" s="2" t="s">
        <v>16</v>
      </c>
      <c r="D3" s="2"/>
      <c r="E3" s="3">
        <v>19764</v>
      </c>
      <c r="F3" s="7">
        <v>0.67881944444444453</v>
      </c>
      <c r="G3" s="7">
        <f>F3-$I$1</f>
        <v>0.25104166666666672</v>
      </c>
      <c r="H3" s="7">
        <f>F3-$F$2</f>
        <v>8.6168981481481555E-2</v>
      </c>
    </row>
    <row r="4" spans="1:9" x14ac:dyDescent="0.25">
      <c r="A4" s="10" t="s">
        <v>66</v>
      </c>
      <c r="B4" t="s">
        <v>38</v>
      </c>
      <c r="C4" t="s">
        <v>37</v>
      </c>
      <c r="E4" s="4">
        <v>21097</v>
      </c>
      <c r="F4" s="9"/>
    </row>
  </sheetData>
  <sheetProtection formatCells="0" formatColumns="0" formatRows="0" insertColumns="0" insertRows="0" insertHyperlinks="0" deleteColumns="0" deleteRows="0" sort="0" autoFilter="0" pivotTables="0"/>
  <sortState ref="A2:I4">
    <sortCondition ref="F2:F4"/>
  </sortState>
  <pageMargins left="0.7" right="0.7" top="0.75" bottom="0.75" header="0.3" footer="0.3"/>
  <pageSetup paperSize="9" orientation="landscape" r:id="rId1"/>
  <headerFooter>
    <oddHeader>&amp;LI. Brigetio országúti teljesítménytúra&amp;C&amp;P. oldal
-----------------------------------------------------------------------------------------------------------------------------------&amp;R4. korcsoport: Master (-1969) férfi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zoomScaleNormal="100" workbookViewId="0">
      <selection activeCell="J12" sqref="J12"/>
    </sheetView>
  </sheetViews>
  <sheetFormatPr defaultRowHeight="15" x14ac:dyDescent="0.25"/>
  <cols>
    <col min="2" max="2" width="8.85546875" bestFit="1" customWidth="1"/>
    <col min="3" max="3" width="4.5703125" bestFit="1" customWidth="1"/>
    <col min="4" max="4" width="9.5703125" bestFit="1" customWidth="1"/>
    <col min="5" max="5" width="11.28515625" bestFit="1" customWidth="1"/>
    <col min="6" max="7" width="3.85546875" bestFit="1" customWidth="1"/>
    <col min="8" max="8" width="7.85546875" bestFit="1" customWidth="1"/>
    <col min="9" max="9" width="5.28515625" bestFit="1" customWidth="1"/>
  </cols>
  <sheetData>
    <row r="1" spans="1:9" x14ac:dyDescent="0.25">
      <c r="A1" s="1" t="s">
        <v>4</v>
      </c>
      <c r="B1" s="1" t="s">
        <v>3</v>
      </c>
      <c r="C1" s="1" t="s">
        <v>0</v>
      </c>
      <c r="D1" s="1" t="s">
        <v>2</v>
      </c>
      <c r="E1" s="1" t="s">
        <v>1</v>
      </c>
      <c r="F1" s="1" t="s">
        <v>64</v>
      </c>
      <c r="G1" s="1" t="s">
        <v>5</v>
      </c>
      <c r="H1" s="1" t="s">
        <v>6</v>
      </c>
      <c r="I1" s="1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r:id="rId1"/>
  <headerFooter>
    <oddHeader xml:space="preserve">&amp;LI. Brigetio országúti teljesítménytúra&amp;C&amp;P. oldal
-----------------------------------------------------------------------------------------------------------------------------------&amp;R4. korcsoport: Master (-1969) nő
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zoomScaleNormal="100" workbookViewId="0">
      <selection activeCell="J10" sqref="J10"/>
    </sheetView>
  </sheetViews>
  <sheetFormatPr defaultRowHeight="15" x14ac:dyDescent="0.25"/>
  <cols>
    <col min="3" max="3" width="17" bestFit="1" customWidth="1"/>
    <col min="4" max="4" width="23.42578125" bestFit="1" customWidth="1"/>
    <col min="5" max="5" width="11.28515625" hidden="1" customWidth="1"/>
  </cols>
  <sheetData>
    <row r="1" spans="1:9" x14ac:dyDescent="0.25">
      <c r="A1" s="1" t="s">
        <v>4</v>
      </c>
      <c r="B1" s="1" t="s">
        <v>3</v>
      </c>
      <c r="C1" s="1" t="s">
        <v>0</v>
      </c>
      <c r="D1" s="1" t="s">
        <v>2</v>
      </c>
      <c r="E1" s="1" t="s">
        <v>1</v>
      </c>
      <c r="F1" s="1" t="s">
        <v>64</v>
      </c>
      <c r="G1" s="1" t="s">
        <v>5</v>
      </c>
      <c r="H1" s="1" t="s">
        <v>6</v>
      </c>
      <c r="I1" s="6">
        <v>0.42777777777777781</v>
      </c>
    </row>
    <row r="2" spans="1:9" x14ac:dyDescent="0.25">
      <c r="A2">
        <v>1</v>
      </c>
      <c r="B2" s="5" t="s">
        <v>47</v>
      </c>
      <c r="C2" s="5" t="s">
        <v>46</v>
      </c>
      <c r="E2" s="4">
        <v>31879</v>
      </c>
      <c r="F2" s="7">
        <v>0.56258101851851849</v>
      </c>
      <c r="G2" s="7">
        <f>F2-$I$1</f>
        <v>0.13480324074074068</v>
      </c>
    </row>
    <row r="3" spans="1:9" x14ac:dyDescent="0.25">
      <c r="A3">
        <v>2</v>
      </c>
      <c r="B3" s="5" t="s">
        <v>57</v>
      </c>
      <c r="C3" s="5" t="s">
        <v>55</v>
      </c>
      <c r="D3" t="s">
        <v>56</v>
      </c>
      <c r="E3" s="4">
        <v>28654</v>
      </c>
      <c r="F3" s="7">
        <v>0.56670138888888888</v>
      </c>
      <c r="G3" s="7">
        <f t="shared" ref="G3:G19" si="0">F3-$I$1</f>
        <v>0.13892361111111107</v>
      </c>
      <c r="H3" s="7">
        <f>F3-$F$2</f>
        <v>4.1203703703703853E-3</v>
      </c>
    </row>
    <row r="4" spans="1:9" x14ac:dyDescent="0.25">
      <c r="A4">
        <v>3</v>
      </c>
      <c r="B4" s="5" t="s">
        <v>63</v>
      </c>
      <c r="C4" s="5" t="s">
        <v>61</v>
      </c>
      <c r="D4" t="s">
        <v>62</v>
      </c>
      <c r="E4" s="4">
        <v>27233</v>
      </c>
      <c r="F4" s="7">
        <v>0.56674768518518526</v>
      </c>
      <c r="G4" s="7">
        <f t="shared" si="0"/>
        <v>0.13896990740740744</v>
      </c>
      <c r="H4" s="7">
        <f t="shared" ref="H4:H19" si="1">F4-$F$2</f>
        <v>4.1666666666667629E-3</v>
      </c>
    </row>
    <row r="5" spans="1:9" x14ac:dyDescent="0.25">
      <c r="A5">
        <v>4</v>
      </c>
      <c r="B5" s="5" t="s">
        <v>60</v>
      </c>
      <c r="C5" s="5" t="s">
        <v>58</v>
      </c>
      <c r="D5" t="s">
        <v>59</v>
      </c>
      <c r="E5" s="4">
        <v>26662</v>
      </c>
      <c r="F5" s="7">
        <v>0.5667592592592593</v>
      </c>
      <c r="G5" s="7">
        <f t="shared" si="0"/>
        <v>0.13898148148148148</v>
      </c>
      <c r="H5" s="7">
        <f t="shared" si="1"/>
        <v>4.1782407407408018E-3</v>
      </c>
    </row>
    <row r="6" spans="1:9" x14ac:dyDescent="0.25">
      <c r="A6">
        <v>5</v>
      </c>
      <c r="B6" s="5" t="s">
        <v>43</v>
      </c>
      <c r="C6" s="2" t="s">
        <v>13</v>
      </c>
      <c r="D6" s="2"/>
      <c r="E6" s="3">
        <v>25817</v>
      </c>
      <c r="F6" s="7">
        <v>0.58178240740740739</v>
      </c>
      <c r="G6" s="7">
        <f t="shared" si="0"/>
        <v>0.15400462962962957</v>
      </c>
      <c r="H6" s="7">
        <f t="shared" si="1"/>
        <v>1.9201388888888893E-2</v>
      </c>
    </row>
    <row r="7" spans="1:9" x14ac:dyDescent="0.25">
      <c r="A7">
        <v>6</v>
      </c>
      <c r="B7" s="2" t="s">
        <v>23</v>
      </c>
      <c r="C7" s="2" t="s">
        <v>21</v>
      </c>
      <c r="D7" s="2" t="s">
        <v>22</v>
      </c>
      <c r="E7" s="3">
        <v>28358</v>
      </c>
      <c r="F7" s="7">
        <v>0.58178240740740739</v>
      </c>
      <c r="G7" s="7">
        <f t="shared" si="0"/>
        <v>0.15400462962962957</v>
      </c>
      <c r="H7" s="7">
        <f t="shared" si="1"/>
        <v>1.9201388888888893E-2</v>
      </c>
    </row>
    <row r="8" spans="1:9" x14ac:dyDescent="0.25">
      <c r="A8">
        <v>7</v>
      </c>
      <c r="B8" s="2" t="s">
        <v>9</v>
      </c>
      <c r="C8" s="2" t="s">
        <v>7</v>
      </c>
      <c r="D8" s="2" t="s">
        <v>8</v>
      </c>
      <c r="E8" s="3">
        <v>25681</v>
      </c>
      <c r="F8" s="7">
        <v>0.5923842592592593</v>
      </c>
      <c r="G8" s="7">
        <f t="shared" si="0"/>
        <v>0.16460648148148149</v>
      </c>
      <c r="H8" s="7">
        <f t="shared" si="1"/>
        <v>2.9803240740740811E-2</v>
      </c>
    </row>
    <row r="9" spans="1:9" x14ac:dyDescent="0.25">
      <c r="A9">
        <v>8</v>
      </c>
      <c r="B9" t="s">
        <v>28</v>
      </c>
      <c r="C9" t="s">
        <v>27</v>
      </c>
      <c r="E9" s="4">
        <v>19497</v>
      </c>
      <c r="F9" s="7">
        <v>0.59265046296296298</v>
      </c>
      <c r="G9" s="7">
        <f t="shared" si="0"/>
        <v>0.16487268518518516</v>
      </c>
      <c r="H9" s="7">
        <f t="shared" si="1"/>
        <v>3.0069444444444482E-2</v>
      </c>
    </row>
    <row r="10" spans="1:9" x14ac:dyDescent="0.25">
      <c r="A10">
        <v>9</v>
      </c>
      <c r="B10" s="2" t="s">
        <v>20</v>
      </c>
      <c r="C10" s="2" t="s">
        <v>18</v>
      </c>
      <c r="D10" s="2" t="s">
        <v>19</v>
      </c>
      <c r="E10" s="3">
        <v>29907</v>
      </c>
      <c r="F10" s="7">
        <v>0.5926851851851852</v>
      </c>
      <c r="G10" s="7">
        <f t="shared" si="0"/>
        <v>0.16490740740740739</v>
      </c>
      <c r="H10" s="7">
        <f t="shared" si="1"/>
        <v>3.010416666666671E-2</v>
      </c>
    </row>
    <row r="11" spans="1:9" x14ac:dyDescent="0.25">
      <c r="A11">
        <v>10</v>
      </c>
      <c r="B11" t="s">
        <v>33</v>
      </c>
      <c r="C11" t="s">
        <v>32</v>
      </c>
      <c r="E11" s="4">
        <v>35172</v>
      </c>
      <c r="F11" s="7">
        <v>0.59508101851851858</v>
      </c>
      <c r="G11" s="7">
        <f t="shared" si="0"/>
        <v>0.16730324074074077</v>
      </c>
      <c r="H11" s="7">
        <f t="shared" si="1"/>
        <v>3.2500000000000084E-2</v>
      </c>
    </row>
    <row r="12" spans="1:9" x14ac:dyDescent="0.25">
      <c r="A12">
        <v>11</v>
      </c>
      <c r="B12" s="5" t="s">
        <v>31</v>
      </c>
      <c r="C12" s="5" t="s">
        <v>29</v>
      </c>
      <c r="D12" s="5" t="s">
        <v>30</v>
      </c>
      <c r="E12" s="4">
        <v>29319</v>
      </c>
      <c r="F12" s="7">
        <v>0.59545138888888893</v>
      </c>
      <c r="G12" s="7">
        <f t="shared" si="0"/>
        <v>0.16767361111111112</v>
      </c>
      <c r="H12" s="7">
        <f t="shared" si="1"/>
        <v>3.2870370370370439E-2</v>
      </c>
    </row>
    <row r="13" spans="1:9" x14ac:dyDescent="0.25">
      <c r="A13">
        <v>12</v>
      </c>
      <c r="B13" s="5" t="s">
        <v>45</v>
      </c>
      <c r="C13" s="5" t="s">
        <v>44</v>
      </c>
      <c r="E13" s="4">
        <v>29870</v>
      </c>
      <c r="F13" s="7">
        <v>0.59545138888888893</v>
      </c>
      <c r="G13" s="7">
        <f t="shared" si="0"/>
        <v>0.16767361111111112</v>
      </c>
      <c r="H13" s="7">
        <f t="shared" si="1"/>
        <v>3.2870370370370439E-2</v>
      </c>
    </row>
    <row r="14" spans="1:9" x14ac:dyDescent="0.25">
      <c r="A14">
        <v>13</v>
      </c>
      <c r="B14" s="5" t="s">
        <v>42</v>
      </c>
      <c r="C14" s="5" t="s">
        <v>41</v>
      </c>
      <c r="E14" s="4">
        <v>26697</v>
      </c>
      <c r="F14" s="7">
        <v>0.60016203703703697</v>
      </c>
      <c r="G14" s="7">
        <f t="shared" si="0"/>
        <v>0.17238425925925915</v>
      </c>
      <c r="H14" s="7">
        <f t="shared" si="1"/>
        <v>3.7581018518518472E-2</v>
      </c>
    </row>
    <row r="15" spans="1:9" x14ac:dyDescent="0.25">
      <c r="A15">
        <v>14</v>
      </c>
      <c r="B15" s="5" t="s">
        <v>52</v>
      </c>
      <c r="C15" s="5" t="s">
        <v>51</v>
      </c>
      <c r="E15" s="4">
        <v>30505</v>
      </c>
      <c r="F15" s="7">
        <v>0.61249999999999993</v>
      </c>
      <c r="G15" s="7">
        <f t="shared" si="0"/>
        <v>0.18472222222222212</v>
      </c>
      <c r="H15" s="7">
        <f t="shared" si="1"/>
        <v>4.9918981481481439E-2</v>
      </c>
    </row>
    <row r="16" spans="1:9" x14ac:dyDescent="0.25">
      <c r="A16">
        <v>15</v>
      </c>
      <c r="B16" s="5" t="s">
        <v>54</v>
      </c>
      <c r="C16" s="5" t="s">
        <v>53</v>
      </c>
      <c r="E16" s="4">
        <v>30848</v>
      </c>
      <c r="F16" s="7">
        <v>0.61249999999999993</v>
      </c>
      <c r="G16" s="7">
        <f t="shared" si="0"/>
        <v>0.18472222222222212</v>
      </c>
      <c r="H16" s="7">
        <f t="shared" si="1"/>
        <v>4.9918981481481439E-2</v>
      </c>
    </row>
    <row r="17" spans="1:8" x14ac:dyDescent="0.25">
      <c r="A17">
        <v>16</v>
      </c>
      <c r="B17" s="5" t="s">
        <v>35</v>
      </c>
      <c r="C17" s="5" t="s">
        <v>34</v>
      </c>
      <c r="D17" s="5" t="s">
        <v>36</v>
      </c>
      <c r="E17" s="4">
        <v>29501</v>
      </c>
      <c r="F17" s="7">
        <v>0.62251157407407409</v>
      </c>
      <c r="G17" s="7">
        <f t="shared" si="0"/>
        <v>0.19473379629629628</v>
      </c>
      <c r="H17" s="7">
        <f t="shared" si="1"/>
        <v>5.9930555555555598E-2</v>
      </c>
    </row>
    <row r="18" spans="1:8" x14ac:dyDescent="0.25">
      <c r="A18">
        <v>17</v>
      </c>
      <c r="B18" t="s">
        <v>40</v>
      </c>
      <c r="C18" t="s">
        <v>39</v>
      </c>
      <c r="E18" s="4">
        <v>34528</v>
      </c>
      <c r="F18" s="7">
        <v>0.66597222222222219</v>
      </c>
      <c r="G18" s="7">
        <f t="shared" si="0"/>
        <v>0.23819444444444438</v>
      </c>
      <c r="H18" s="7">
        <f t="shared" si="1"/>
        <v>0.10339120370370369</v>
      </c>
    </row>
    <row r="19" spans="1:8" x14ac:dyDescent="0.25">
      <c r="A19">
        <v>18</v>
      </c>
      <c r="B19" s="2" t="s">
        <v>17</v>
      </c>
      <c r="C19" s="2" t="s">
        <v>16</v>
      </c>
      <c r="D19" s="2"/>
      <c r="E19" s="3">
        <v>19764</v>
      </c>
      <c r="F19" s="7">
        <v>0.67881944444444453</v>
      </c>
      <c r="G19" s="7">
        <f t="shared" si="0"/>
        <v>0.25104166666666672</v>
      </c>
      <c r="H19" s="7">
        <f t="shared" si="1"/>
        <v>0.11623842592592604</v>
      </c>
    </row>
    <row r="20" spans="1:8" x14ac:dyDescent="0.25">
      <c r="A20" s="10" t="s">
        <v>66</v>
      </c>
      <c r="B20" t="s">
        <v>38</v>
      </c>
      <c r="C20" t="s">
        <v>37</v>
      </c>
      <c r="E20" s="4">
        <v>21097</v>
      </c>
      <c r="F20" s="9"/>
      <c r="G20" s="7"/>
    </row>
    <row r="21" spans="1:8" x14ac:dyDescent="0.25">
      <c r="A21" s="10" t="s">
        <v>65</v>
      </c>
      <c r="B21" s="2" t="s">
        <v>12</v>
      </c>
      <c r="C21" s="2" t="s">
        <v>10</v>
      </c>
      <c r="D21" s="2" t="s">
        <v>11</v>
      </c>
      <c r="E21" s="3">
        <v>27895</v>
      </c>
      <c r="F21" s="8"/>
      <c r="G21" s="7"/>
    </row>
  </sheetData>
  <sortState ref="A2:I21">
    <sortCondition ref="F2:F21"/>
    <sortCondition ref="E2:E21"/>
  </sortState>
  <pageMargins left="0.7" right="0.7" top="0.75" bottom="0.75" header="0.3" footer="0.3"/>
  <pageSetup paperSize="9" orientation="landscape" verticalDpi="0" r:id="rId1"/>
  <headerFooter>
    <oddHeader>&amp;LI. Brigetio országúti teljesítménytúra&amp;C&amp;P. oldal
-------------------------------------------------------------------------------------------------------------------------------&amp;RAbszolut (férfi)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zoomScaleNormal="100" workbookViewId="0">
      <selection activeCell="I12" sqref="I12"/>
    </sheetView>
  </sheetViews>
  <sheetFormatPr defaultRowHeight="15" x14ac:dyDescent="0.25"/>
  <cols>
    <col min="3" max="3" width="16.28515625" bestFit="1" customWidth="1"/>
    <col min="4" max="4" width="24.42578125" bestFit="1" customWidth="1"/>
    <col min="5" max="5" width="11.28515625" hidden="1" customWidth="1"/>
  </cols>
  <sheetData>
    <row r="1" spans="1:9" x14ac:dyDescent="0.25">
      <c r="A1" s="1" t="s">
        <v>4</v>
      </c>
      <c r="B1" s="1" t="s">
        <v>3</v>
      </c>
      <c r="C1" s="1" t="s">
        <v>0</v>
      </c>
      <c r="D1" s="1" t="s">
        <v>2</v>
      </c>
      <c r="E1" s="1" t="s">
        <v>1</v>
      </c>
      <c r="F1" s="1" t="s">
        <v>64</v>
      </c>
      <c r="G1" s="1" t="s">
        <v>5</v>
      </c>
      <c r="H1" s="1" t="s">
        <v>6</v>
      </c>
      <c r="I1" s="6">
        <v>0.42777777777777781</v>
      </c>
    </row>
    <row r="2" spans="1:9" x14ac:dyDescent="0.25">
      <c r="A2">
        <v>1</v>
      </c>
      <c r="B2" t="s">
        <v>50</v>
      </c>
      <c r="C2" t="s">
        <v>48</v>
      </c>
      <c r="D2" t="s">
        <v>49</v>
      </c>
      <c r="E2" s="4">
        <v>29651</v>
      </c>
      <c r="F2" s="7">
        <v>0.59233796296296293</v>
      </c>
      <c r="G2" s="7">
        <f>F2-$I$1</f>
        <v>0.16456018518518511</v>
      </c>
    </row>
    <row r="3" spans="1:9" x14ac:dyDescent="0.25">
      <c r="A3">
        <v>2</v>
      </c>
      <c r="B3" s="2" t="s">
        <v>15</v>
      </c>
      <c r="C3" s="2" t="s">
        <v>14</v>
      </c>
      <c r="D3" s="2"/>
      <c r="E3" s="3">
        <v>31468</v>
      </c>
      <c r="F3" s="7">
        <v>0.67847222222222225</v>
      </c>
      <c r="G3" s="7">
        <f>F3-$I$1</f>
        <v>0.25069444444444444</v>
      </c>
      <c r="H3" s="7">
        <f>F3-$F$2</f>
        <v>8.6134259259259327E-2</v>
      </c>
    </row>
    <row r="4" spans="1:9" x14ac:dyDescent="0.25">
      <c r="A4" s="10" t="s">
        <v>65</v>
      </c>
      <c r="B4" s="2" t="s">
        <v>25</v>
      </c>
      <c r="C4" s="2" t="s">
        <v>26</v>
      </c>
      <c r="D4" s="2" t="s">
        <v>24</v>
      </c>
      <c r="E4" s="3">
        <v>30687</v>
      </c>
      <c r="F4" s="8"/>
    </row>
  </sheetData>
  <pageMargins left="0.7" right="0.7" top="0.75" bottom="0.75" header="0.3" footer="0.3"/>
  <pageSetup paperSize="9" orientation="landscape" verticalDpi="0" r:id="rId1"/>
  <headerFooter>
    <oddHeader>&amp;LI. Brigetio országúti teljesítménytúra&amp;C&amp;P. oldal
-------------------------------------------------------------------------------------------------------------------------------&amp;RAbszolut (nő)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10</vt:i4>
      </vt:variant>
    </vt:vector>
  </HeadingPairs>
  <TitlesOfParts>
    <vt:vector size="10" baseType="lpstr">
      <vt:lpstr>1. kcs (férfi)</vt:lpstr>
      <vt:lpstr>1. kcs (nő)</vt:lpstr>
      <vt:lpstr>2. kcs (férfi)</vt:lpstr>
      <vt:lpstr>2. kcs (nő)</vt:lpstr>
      <vt:lpstr>3. kcs (férfi)</vt:lpstr>
      <vt:lpstr>3. kcs (nő)</vt:lpstr>
      <vt:lpstr>4. kcs (férfi)</vt:lpstr>
      <vt:lpstr>4. kcs (nő)</vt:lpstr>
      <vt:lpstr>abszolut (férfi)</vt:lpstr>
      <vt:lpstr>abszolut (nő)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drupal</dc:title>
  <dc:subject>phpMyAdmin 3.3.8 XLSX Dump</dc:subject>
  <dc:creator>phpMyAdmin 3.3.8</dc:creator>
  <cp:keywords/>
  <dc:description/>
  <cp:lastModifiedBy>tsanyi</cp:lastModifiedBy>
  <cp:lastPrinted>2015-05-07T19:41:49Z</cp:lastPrinted>
  <dcterms:created xsi:type="dcterms:W3CDTF">2015-04-30T14:33:19Z</dcterms:created>
  <dcterms:modified xsi:type="dcterms:W3CDTF">2017-04-23T07:28:01Z</dcterms:modified>
  <cp:category/>
</cp:coreProperties>
</file>