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wnloads\Végleges\"/>
    </mc:Choice>
  </mc:AlternateContent>
  <bookViews>
    <workbookView xWindow="0" yWindow="0" windowWidth="21600" windowHeight="9735" activeTab="2"/>
  </bookViews>
  <sheets>
    <sheet name="országúti abszolút" sheetId="1" r:id="rId1"/>
    <sheet name="mtb abszolút" sheetId="2" r:id="rId2"/>
    <sheet name="országúti korcsoportos" sheetId="3" r:id="rId3"/>
    <sheet name="mtb korcsoporto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3" i="4" l="1"/>
  <c r="I62" i="4"/>
  <c r="I55" i="4"/>
  <c r="I56" i="4"/>
  <c r="I57" i="4"/>
  <c r="I58" i="4"/>
  <c r="I54" i="4"/>
  <c r="I42" i="4"/>
  <c r="I43" i="4"/>
  <c r="I44" i="4"/>
  <c r="I45" i="4"/>
  <c r="I46" i="4"/>
  <c r="I47" i="4"/>
  <c r="I48" i="4"/>
  <c r="I49" i="4"/>
  <c r="I50" i="4"/>
  <c r="I41" i="4"/>
  <c r="I37" i="4"/>
  <c r="I36" i="4"/>
  <c r="I28" i="4"/>
  <c r="I29" i="4"/>
  <c r="I30" i="4"/>
  <c r="I31" i="4"/>
  <c r="I32" i="4"/>
  <c r="I27" i="4"/>
  <c r="I23" i="4"/>
  <c r="I22" i="4"/>
  <c r="I18" i="4"/>
  <c r="I8" i="4"/>
  <c r="I9" i="4"/>
  <c r="I10" i="4"/>
  <c r="I11" i="4"/>
  <c r="I12" i="4"/>
  <c r="I13" i="4"/>
  <c r="I14" i="4"/>
  <c r="I7" i="4"/>
  <c r="I3" i="4"/>
  <c r="I97" i="3"/>
  <c r="I98" i="3"/>
  <c r="I99" i="3"/>
  <c r="I100" i="3"/>
  <c r="I101" i="3"/>
  <c r="I102" i="3"/>
  <c r="I96" i="3"/>
  <c r="I90" i="3"/>
  <c r="I91" i="3"/>
  <c r="I92" i="3"/>
  <c r="I89" i="3"/>
  <c r="I85" i="3"/>
  <c r="I8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64" i="3"/>
  <c r="I59" i="3"/>
  <c r="I60" i="3"/>
  <c r="I58" i="3"/>
  <c r="I42" i="3"/>
  <c r="I43" i="3"/>
  <c r="I44" i="3"/>
  <c r="I45" i="3"/>
  <c r="I46" i="3"/>
  <c r="I47" i="3"/>
  <c r="I48" i="3"/>
  <c r="I49" i="3"/>
  <c r="I50" i="3"/>
  <c r="I51" i="3"/>
  <c r="I52" i="3"/>
  <c r="I53" i="3"/>
  <c r="I41" i="3"/>
  <c r="I37" i="3"/>
  <c r="I36" i="3"/>
  <c r="I25" i="3"/>
  <c r="I26" i="3"/>
  <c r="I27" i="3"/>
  <c r="I28" i="3"/>
  <c r="I29" i="3"/>
  <c r="I30" i="3"/>
  <c r="I31" i="3"/>
  <c r="I32" i="3"/>
  <c r="I24" i="3"/>
  <c r="I20" i="3"/>
  <c r="I8" i="3"/>
  <c r="I9" i="3"/>
  <c r="I10" i="3"/>
  <c r="I11" i="3"/>
  <c r="I12" i="3"/>
  <c r="I13" i="3"/>
  <c r="I14" i="3"/>
  <c r="I15" i="3"/>
  <c r="I16" i="3"/>
  <c r="I7" i="3"/>
  <c r="I3" i="3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" i="2"/>
  <c r="J3" i="2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3" i="1"/>
</calcChain>
</file>

<file path=xl/sharedStrings.xml><?xml version="1.0" encoding="utf-8"?>
<sst xmlns="http://schemas.openxmlformats.org/spreadsheetml/2006/main" count="1179" uniqueCount="281">
  <si>
    <t>Rajtszám</t>
  </si>
  <si>
    <t>Versenyző neve</t>
  </si>
  <si>
    <t>Egyesület</t>
  </si>
  <si>
    <t>O88</t>
  </si>
  <si>
    <t>Nagy Tomás</t>
  </si>
  <si>
    <t>Ck Vlkanova-Witzenmann</t>
  </si>
  <si>
    <t>O79</t>
  </si>
  <si>
    <t>Antal Attila</t>
  </si>
  <si>
    <t>Segmentkings.com</t>
  </si>
  <si>
    <t>O80</t>
  </si>
  <si>
    <t>Horváth Ákos</t>
  </si>
  <si>
    <t>Sólyom Team SE</t>
  </si>
  <si>
    <t>O89</t>
  </si>
  <si>
    <t>Padysak Matús</t>
  </si>
  <si>
    <t>PROefekt Team</t>
  </si>
  <si>
    <t>O96</t>
  </si>
  <si>
    <t>Török László</t>
  </si>
  <si>
    <t>Robybike</t>
  </si>
  <si>
    <t>O61</t>
  </si>
  <si>
    <t>Mészáros Ábel</t>
  </si>
  <si>
    <t>Gyac</t>
  </si>
  <si>
    <t>O66</t>
  </si>
  <si>
    <t>Szász Attila</t>
  </si>
  <si>
    <t>Zalaszám</t>
  </si>
  <si>
    <t>O53</t>
  </si>
  <si>
    <t>Horváth Tamás</t>
  </si>
  <si>
    <t xml:space="preserve"> -</t>
  </si>
  <si>
    <t>G13</t>
  </si>
  <si>
    <t>Dékány Tamás</t>
  </si>
  <si>
    <t>Fender</t>
  </si>
  <si>
    <t>O83</t>
  </si>
  <si>
    <t>Unger Márk</t>
  </si>
  <si>
    <t>O91</t>
  </si>
  <si>
    <t>Takács Ákos</t>
  </si>
  <si>
    <t>Foottoure SE</t>
  </si>
  <si>
    <t>O87</t>
  </si>
  <si>
    <t>Inczédi Gábor</t>
  </si>
  <si>
    <t>Ekecs-Apácaszakállas</t>
  </si>
  <si>
    <t>O65</t>
  </si>
  <si>
    <t>Cserháti Péter</t>
  </si>
  <si>
    <t>Tatanka Racing Team</t>
  </si>
  <si>
    <t>O77</t>
  </si>
  <si>
    <t>Pintér Patrik</t>
  </si>
  <si>
    <t>O86</t>
  </si>
  <si>
    <t>Horváth Attila</t>
  </si>
  <si>
    <t>O63</t>
  </si>
  <si>
    <t>Tullner László</t>
  </si>
  <si>
    <t>Stubers Bike Team</t>
  </si>
  <si>
    <t>G33</t>
  </si>
  <si>
    <t>Zámbó Gyula</t>
  </si>
  <si>
    <t>-</t>
  </si>
  <si>
    <t>O99</t>
  </si>
  <si>
    <t>Golasz Krisztián</t>
  </si>
  <si>
    <t>G9</t>
  </si>
  <si>
    <t>Ninfa Corporation</t>
  </si>
  <si>
    <t>O74</t>
  </si>
  <si>
    <t>Török Bálint</t>
  </si>
  <si>
    <t>nem      (f/n)</t>
  </si>
  <si>
    <t>f</t>
  </si>
  <si>
    <t>Kategória</t>
  </si>
  <si>
    <t>Start idő</t>
  </si>
  <si>
    <t>Befutó idő        (idő/x)</t>
  </si>
  <si>
    <t>Időeredmény</t>
  </si>
  <si>
    <t>férfi 2. korcsoport</t>
  </si>
  <si>
    <t>férfi 4. korcsoport</t>
  </si>
  <si>
    <t>férfi 1. korcsoport</t>
  </si>
  <si>
    <t>férfi 3. korcsoport</t>
  </si>
  <si>
    <t>férfi 5. korcsoport</t>
  </si>
  <si>
    <t>G11</t>
  </si>
  <si>
    <t>Suránsky Alexander</t>
  </si>
  <si>
    <t>O100</t>
  </si>
  <si>
    <t>Kocsi Imre</t>
  </si>
  <si>
    <t>O51</t>
  </si>
  <si>
    <t>Ifj.Héregi Péter</t>
  </si>
  <si>
    <t>Brigetio KSE</t>
  </si>
  <si>
    <t>O75</t>
  </si>
  <si>
    <t>Nagy Tibor</t>
  </si>
  <si>
    <t>Sport Bázis</t>
  </si>
  <si>
    <t>O57</t>
  </si>
  <si>
    <t>Erki István</t>
  </si>
  <si>
    <t>G7</t>
  </si>
  <si>
    <t>Durika Andrej</t>
  </si>
  <si>
    <t>O59</t>
  </si>
  <si>
    <t>Bujna Zoltán</t>
  </si>
  <si>
    <t>Szabadság Vándorai TE</t>
  </si>
  <si>
    <t>O95</t>
  </si>
  <si>
    <t>Hencz Szabolcs</t>
  </si>
  <si>
    <t>O90</t>
  </si>
  <si>
    <t>Kiss Tibor</t>
  </si>
  <si>
    <t>Lenovo</t>
  </si>
  <si>
    <t>O69</t>
  </si>
  <si>
    <t>Simon Adrew</t>
  </si>
  <si>
    <t>O60</t>
  </si>
  <si>
    <t>Bansky Tibor</t>
  </si>
  <si>
    <t>Ck Piko-bike</t>
  </si>
  <si>
    <t>O70</t>
  </si>
  <si>
    <t>Héregi Péter</t>
  </si>
  <si>
    <t>O50</t>
  </si>
  <si>
    <t>Csintalan Miklós</t>
  </si>
  <si>
    <t>O55</t>
  </si>
  <si>
    <t>Nagy András</t>
  </si>
  <si>
    <t>G25</t>
  </si>
  <si>
    <t>Gáncs Dávid</t>
  </si>
  <si>
    <t>O56</t>
  </si>
  <si>
    <t>Graszl János</t>
  </si>
  <si>
    <t>G-Photo</t>
  </si>
  <si>
    <t>G31</t>
  </si>
  <si>
    <t>Zámbó Csaba</t>
  </si>
  <si>
    <t>G19</t>
  </si>
  <si>
    <t>Galambos Lajos</t>
  </si>
  <si>
    <t>O73</t>
  </si>
  <si>
    <t>Faíl Boglárka</t>
  </si>
  <si>
    <t>O98</t>
  </si>
  <si>
    <t>Kollár Péter</t>
  </si>
  <si>
    <t>n</t>
  </si>
  <si>
    <t>férfi 6. korcsoport</t>
  </si>
  <si>
    <t>női 2. korcsoport</t>
  </si>
  <si>
    <t>O97</t>
  </si>
  <si>
    <t>Dászkál Sándor</t>
  </si>
  <si>
    <t>G35</t>
  </si>
  <si>
    <t>Moravcsik Dávid</t>
  </si>
  <si>
    <t>O68</t>
  </si>
  <si>
    <t>Máriási László</t>
  </si>
  <si>
    <t>G37</t>
  </si>
  <si>
    <t>Csörgő Róbert</t>
  </si>
  <si>
    <t>O58</t>
  </si>
  <si>
    <t>Agócs Gábor</t>
  </si>
  <si>
    <t>O81</t>
  </si>
  <si>
    <t>Havacs Krisztina</t>
  </si>
  <si>
    <t>női 4. korcsoport</t>
  </si>
  <si>
    <t>G3</t>
  </si>
  <si>
    <t>Sipos László</t>
  </si>
  <si>
    <t>O67</t>
  </si>
  <si>
    <t>Csicsó Andrea</t>
  </si>
  <si>
    <t>O62</t>
  </si>
  <si>
    <t>Krebsz József</t>
  </si>
  <si>
    <t>O64</t>
  </si>
  <si>
    <t>Kacz Jenő</t>
  </si>
  <si>
    <t>G5</t>
  </si>
  <si>
    <t>Tóth Tamás</t>
  </si>
  <si>
    <t>G21</t>
  </si>
  <si>
    <t>Pál Szabolcs</t>
  </si>
  <si>
    <t>női 3. korcsoport</t>
  </si>
  <si>
    <t>O85</t>
  </si>
  <si>
    <t>Csicsó Dóra</t>
  </si>
  <si>
    <t>O54</t>
  </si>
  <si>
    <t>Németh Zoltán</t>
  </si>
  <si>
    <t>O72</t>
  </si>
  <si>
    <t>Török Károly</t>
  </si>
  <si>
    <t>O82</t>
  </si>
  <si>
    <t>Csiba Ildikó</t>
  </si>
  <si>
    <t>G17</t>
  </si>
  <si>
    <t>Leányvári József</t>
  </si>
  <si>
    <t>O71</t>
  </si>
  <si>
    <t>Csaplár Árpád</t>
  </si>
  <si>
    <t>G27</t>
  </si>
  <si>
    <t>Horváth Ádám</t>
  </si>
  <si>
    <t>O94</t>
  </si>
  <si>
    <t>Ambrus Mihály</t>
  </si>
  <si>
    <t>G29</t>
  </si>
  <si>
    <t>Lendvai Zsolt</t>
  </si>
  <si>
    <t>Pannonhalmi KSC</t>
  </si>
  <si>
    <t>O84</t>
  </si>
  <si>
    <t>Unger Zsolt</t>
  </si>
  <si>
    <t>O92</t>
  </si>
  <si>
    <t>O52</t>
  </si>
  <si>
    <t>Csiba Emese</t>
  </si>
  <si>
    <t>női 1. korcsoport</t>
  </si>
  <si>
    <t>G15</t>
  </si>
  <si>
    <t>Fekete Nóra</t>
  </si>
  <si>
    <t>O78</t>
  </si>
  <si>
    <t>Kőninger Csaba</t>
  </si>
  <si>
    <t>O93</t>
  </si>
  <si>
    <t>Ambrus Patrik</t>
  </si>
  <si>
    <t>O76</t>
  </si>
  <si>
    <t>Inczédi Márta</t>
  </si>
  <si>
    <t>női 5. korcsoport</t>
  </si>
  <si>
    <t>G1</t>
  </si>
  <si>
    <t>Kocsiné Méhes Ildikó</t>
  </si>
  <si>
    <t>M57</t>
  </si>
  <si>
    <t>Fekete Zsolt</t>
  </si>
  <si>
    <t>M75</t>
  </si>
  <si>
    <t>Nedermann Árpád</t>
  </si>
  <si>
    <t>Igmánd SC</t>
  </si>
  <si>
    <t>M94</t>
  </si>
  <si>
    <t>Szabó Roland</t>
  </si>
  <si>
    <t>G10</t>
  </si>
  <si>
    <t>Kurdi István</t>
  </si>
  <si>
    <t>Piko Bike</t>
  </si>
  <si>
    <t>M66</t>
  </si>
  <si>
    <t>Szentmihályi Ákos</t>
  </si>
  <si>
    <t>M74</t>
  </si>
  <si>
    <t>Benyeczkó János</t>
  </si>
  <si>
    <t>M50</t>
  </si>
  <si>
    <t>Eisemann Róbert</t>
  </si>
  <si>
    <t>M67</t>
  </si>
  <si>
    <t>Kovács István</t>
  </si>
  <si>
    <t>M68</t>
  </si>
  <si>
    <t>Szegi István</t>
  </si>
  <si>
    <t>M76</t>
  </si>
  <si>
    <t>Buga Fridrich</t>
  </si>
  <si>
    <t>C.K. Piko-Bike</t>
  </si>
  <si>
    <t>M81</t>
  </si>
  <si>
    <t>Bereczk Roland</t>
  </si>
  <si>
    <t>M60</t>
  </si>
  <si>
    <t>Hercsel Balázs</t>
  </si>
  <si>
    <t>Evolúció KSE</t>
  </si>
  <si>
    <t>M79</t>
  </si>
  <si>
    <t>Kolozsváry Szilárd</t>
  </si>
  <si>
    <t>Tűzoltóság</t>
  </si>
  <si>
    <t>M54</t>
  </si>
  <si>
    <t>Izsák István</t>
  </si>
  <si>
    <t>M80</t>
  </si>
  <si>
    <t>Madarász Áron</t>
  </si>
  <si>
    <t>M77</t>
  </si>
  <si>
    <t>Gerstmár Márton</t>
  </si>
  <si>
    <t>M62</t>
  </si>
  <si>
    <t>Pál Csaba</t>
  </si>
  <si>
    <t>M70</t>
  </si>
  <si>
    <t>Csonka Barnabás</t>
  </si>
  <si>
    <t>M82</t>
  </si>
  <si>
    <t>Dobos Antal Dénes</t>
  </si>
  <si>
    <t>M78</t>
  </si>
  <si>
    <t>Szili Ferenc</t>
  </si>
  <si>
    <t>G14</t>
  </si>
  <si>
    <t>M51</t>
  </si>
  <si>
    <t>Laposa Tibor</t>
  </si>
  <si>
    <t>M58</t>
  </si>
  <si>
    <t>Peti Róbert</t>
  </si>
  <si>
    <t>M53</t>
  </si>
  <si>
    <t>Farkas Szilvia</t>
  </si>
  <si>
    <t>M61</t>
  </si>
  <si>
    <t>Szabó Ferenc</t>
  </si>
  <si>
    <t>M69</t>
  </si>
  <si>
    <t>Gönczy Csaba</t>
  </si>
  <si>
    <t>M52</t>
  </si>
  <si>
    <t>G8</t>
  </si>
  <si>
    <t>G12</t>
  </si>
  <si>
    <t>M63</t>
  </si>
  <si>
    <t>Mészáros Erzsébet</t>
  </si>
  <si>
    <t>M64</t>
  </si>
  <si>
    <t>Gelle Olívia</t>
  </si>
  <si>
    <t>M65</t>
  </si>
  <si>
    <t>Tatai Bálint</t>
  </si>
  <si>
    <t>M71</t>
  </si>
  <si>
    <t>Sörös Erik</t>
  </si>
  <si>
    <t>M73</t>
  </si>
  <si>
    <t>Gábos Márk</t>
  </si>
  <si>
    <t>M59</t>
  </si>
  <si>
    <t>Bánházi Ágnes</t>
  </si>
  <si>
    <t>M55</t>
  </si>
  <si>
    <t>Váradi István</t>
  </si>
  <si>
    <t>G16</t>
  </si>
  <si>
    <t>Helyezés</t>
  </si>
  <si>
    <t>G23</t>
  </si>
  <si>
    <t>Matykó Ádám</t>
  </si>
  <si>
    <t/>
  </si>
  <si>
    <t>1. kcs: U19(14-18) nő</t>
  </si>
  <si>
    <t>1. kcs: U19(14-18) férfi</t>
  </si>
  <si>
    <t>2. kcs: Elite1(19-29) nő</t>
  </si>
  <si>
    <t>2. kcs: Elite1(19-29) férfi</t>
  </si>
  <si>
    <t>3. kcs: Elite2(30-39) nő</t>
  </si>
  <si>
    <t>3. kcs: Elite2(30-39) férfi</t>
  </si>
  <si>
    <t>4. kcs: Master(40-49) nő</t>
  </si>
  <si>
    <t>4. kcs: Master(40-49) férfi</t>
  </si>
  <si>
    <t>5. kcs: Senior1(50-59) férfi</t>
  </si>
  <si>
    <t>6. kcs: Senior2(60-) férfi</t>
  </si>
  <si>
    <t>5. kcs: Senior1(50-59) nő</t>
  </si>
  <si>
    <t>1. kcs: Serdülő(14-18) nő</t>
  </si>
  <si>
    <t>1. kcs: Serdülő(14-18) férfi</t>
  </si>
  <si>
    <t>2. kcs: Felnőtt (19-29) férfi</t>
  </si>
  <si>
    <t>3. kcs: Master1(30-39) nő</t>
  </si>
  <si>
    <t>3. kcs: Master1(30-39) férfi</t>
  </si>
  <si>
    <t>4. kcs: Master2(40-49) nő</t>
  </si>
  <si>
    <t>4. kcs: Master2(40-49) férfi</t>
  </si>
  <si>
    <t>5. kcs: Master3(50-59) férfi</t>
  </si>
  <si>
    <t>6. kcs: Master4(60-) férfi</t>
  </si>
  <si>
    <t>I. Brigetio Országúti -és MTB időfutam   Dátum: Nagyigmánd, 2016. 10.02   Táv: 13,7km</t>
  </si>
  <si>
    <t>Átlag</t>
  </si>
  <si>
    <t>Átlag (km/h)</t>
  </si>
  <si>
    <t>I. Brigetio Országúti -és MTB időfutam   Dátum: Nagyigmánd, 2016. 10.02   Táv: 15,3km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</si>
</sst>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3" fillId="3" borderId="4" applyNumberFormat="0" applyAlignment="0" applyProtection="0"/>
  </cellStyleXfs>
  <cellXfs count="23">
    <xf numFmtId="0" fontId="0" fillId="0" borderId="0" xfId="0"/>
    <xf numFmtId="49" fontId="2" fillId="0" borderId="0" xfId="0" applyNumberFormat="1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 applyProtection="1">
      <alignment horizontal="center" vertical="center" wrapText="1"/>
      <protection locked="0"/>
    </xf>
    <xf numFmtId="21" fontId="0" fillId="0" borderId="1" xfId="0" applyNumberForma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Fill="1" applyBorder="1" applyAlignment="1" applyProtection="1">
      <alignment horizontal="center" vertical="center" wrapText="1"/>
      <protection locked="0"/>
    </xf>
    <xf numFmtId="21" fontId="0" fillId="0" borderId="0" xfId="0" applyNumberForma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ill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Kimenet" xfId="1" builtinId="21"/>
    <cellStyle name="Normál" xfId="0" builtinId="0"/>
  </cellStyles>
  <dxfs count="2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opLeftCell="A31" workbookViewId="0">
      <selection activeCell="D33" sqref="D33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9" bestFit="1" customWidth="1"/>
    <col min="5" max="5" width="5.140625" bestFit="1" customWidth="1"/>
    <col min="6" max="6" width="9" bestFit="1" customWidth="1"/>
    <col min="7" max="7" width="8.42578125" bestFit="1" customWidth="1"/>
    <col min="8" max="8" width="8.140625" bestFit="1" customWidth="1"/>
    <col min="9" max="9" width="8" bestFit="1" customWidth="1"/>
    <col min="10" max="10" width="9.85546875" bestFit="1" customWidth="1"/>
    <col min="11" max="11" width="6.5703125" hidden="1" customWidth="1"/>
  </cols>
  <sheetData>
    <row r="1" spans="1:11" x14ac:dyDescent="0.25">
      <c r="A1" s="19" t="s">
        <v>280</v>
      </c>
      <c r="B1" s="19"/>
      <c r="C1" s="19"/>
      <c r="D1" s="19"/>
      <c r="E1" s="19"/>
      <c r="F1" s="19"/>
      <c r="G1" s="19"/>
      <c r="H1" s="19"/>
      <c r="I1" s="19"/>
      <c r="J1" s="19"/>
      <c r="K1">
        <v>15.3</v>
      </c>
    </row>
    <row r="2" spans="1:11" ht="45" x14ac:dyDescent="0.25">
      <c r="A2" s="17" t="s">
        <v>253</v>
      </c>
      <c r="B2" s="17" t="s">
        <v>0</v>
      </c>
      <c r="C2" s="17" t="s">
        <v>1</v>
      </c>
      <c r="D2" s="17" t="s">
        <v>2</v>
      </c>
      <c r="E2" s="17" t="s">
        <v>57</v>
      </c>
      <c r="F2" s="17" t="s">
        <v>59</v>
      </c>
      <c r="G2" s="17" t="s">
        <v>60</v>
      </c>
      <c r="H2" s="17" t="s">
        <v>61</v>
      </c>
      <c r="I2" s="17" t="s">
        <v>62</v>
      </c>
      <c r="J2" s="17" t="s">
        <v>279</v>
      </c>
    </row>
    <row r="3" spans="1:11" ht="60" x14ac:dyDescent="0.25">
      <c r="A3" s="4">
        <v>1</v>
      </c>
      <c r="B3" s="5" t="s">
        <v>3</v>
      </c>
      <c r="C3" s="2" t="s">
        <v>4</v>
      </c>
      <c r="D3" s="5" t="s">
        <v>5</v>
      </c>
      <c r="E3" s="5" t="s">
        <v>58</v>
      </c>
      <c r="F3" s="6" t="s">
        <v>63</v>
      </c>
      <c r="G3" s="7">
        <v>0.49861111111106099</v>
      </c>
      <c r="H3" s="8">
        <v>0.51285879629629627</v>
      </c>
      <c r="I3" s="9">
        <v>1.4247685185235281E-2</v>
      </c>
      <c r="J3" s="18">
        <f>ROUND($K$1/($I3/"1:00"), 2)</f>
        <v>44.74</v>
      </c>
    </row>
    <row r="4" spans="1:11" ht="45" x14ac:dyDescent="0.25">
      <c r="A4" s="4">
        <v>2</v>
      </c>
      <c r="B4" s="5" t="s">
        <v>6</v>
      </c>
      <c r="C4" s="2" t="s">
        <v>7</v>
      </c>
      <c r="D4" s="5" t="s">
        <v>8</v>
      </c>
      <c r="E4" s="5" t="s">
        <v>58</v>
      </c>
      <c r="F4" s="6" t="s">
        <v>64</v>
      </c>
      <c r="G4" s="7">
        <v>0.45694444444442101</v>
      </c>
      <c r="H4" s="8">
        <v>0.47148148148148145</v>
      </c>
      <c r="I4" s="9">
        <v>1.4537037037060441E-2</v>
      </c>
      <c r="J4" s="18">
        <f t="shared" ref="J4:J66" si="0">ROUND($K$1/($I4/"1:00"), 2)</f>
        <v>43.85</v>
      </c>
    </row>
    <row r="5" spans="1:11" ht="45" x14ac:dyDescent="0.25">
      <c r="A5" s="4">
        <v>3</v>
      </c>
      <c r="B5" s="5" t="s">
        <v>9</v>
      </c>
      <c r="C5" s="2" t="s">
        <v>10</v>
      </c>
      <c r="D5" s="5" t="s">
        <v>11</v>
      </c>
      <c r="E5" s="5" t="s">
        <v>58</v>
      </c>
      <c r="F5" s="6" t="s">
        <v>64</v>
      </c>
      <c r="G5" s="7">
        <v>0.458333333333309</v>
      </c>
      <c r="H5" s="8">
        <v>0.47303240740740743</v>
      </c>
      <c r="I5" s="9">
        <v>1.4699074074098428E-2</v>
      </c>
      <c r="J5" s="18">
        <f t="shared" si="0"/>
        <v>43.37</v>
      </c>
    </row>
    <row r="6" spans="1:11" ht="45" x14ac:dyDescent="0.25">
      <c r="A6" s="4">
        <v>4</v>
      </c>
      <c r="B6" s="5" t="s">
        <v>12</v>
      </c>
      <c r="C6" s="2" t="s">
        <v>13</v>
      </c>
      <c r="D6" s="5" t="s">
        <v>14</v>
      </c>
      <c r="E6" s="5" t="s">
        <v>58</v>
      </c>
      <c r="F6" s="6" t="s">
        <v>63</v>
      </c>
      <c r="G6" s="7">
        <v>0.49999999999994899</v>
      </c>
      <c r="H6" s="8">
        <v>0.51505787037037043</v>
      </c>
      <c r="I6" s="9">
        <v>1.5057870370421444E-2</v>
      </c>
      <c r="J6" s="18">
        <f t="shared" si="0"/>
        <v>42.34</v>
      </c>
    </row>
    <row r="7" spans="1:11" ht="45" x14ac:dyDescent="0.25">
      <c r="A7" s="4">
        <v>5</v>
      </c>
      <c r="B7" s="5" t="s">
        <v>15</v>
      </c>
      <c r="C7" s="2" t="s">
        <v>16</v>
      </c>
      <c r="D7" s="5" t="s">
        <v>17</v>
      </c>
      <c r="E7" s="5" t="s">
        <v>58</v>
      </c>
      <c r="F7" s="6" t="s">
        <v>64</v>
      </c>
      <c r="G7" s="7">
        <v>0.50972222222216501</v>
      </c>
      <c r="H7" s="8">
        <v>0.52510416666666659</v>
      </c>
      <c r="I7" s="9">
        <v>1.5381944444501583E-2</v>
      </c>
      <c r="J7" s="18">
        <f t="shared" si="0"/>
        <v>41.44</v>
      </c>
    </row>
    <row r="8" spans="1:11" ht="45" x14ac:dyDescent="0.25">
      <c r="A8" s="4">
        <v>6</v>
      </c>
      <c r="B8" s="5" t="s">
        <v>18</v>
      </c>
      <c r="C8" s="2" t="s">
        <v>19</v>
      </c>
      <c r="D8" s="5" t="s">
        <v>20</v>
      </c>
      <c r="E8" s="5" t="s">
        <v>58</v>
      </c>
      <c r="F8" s="6" t="s">
        <v>65</v>
      </c>
      <c r="G8" s="7">
        <v>0.43194444444443703</v>
      </c>
      <c r="H8" s="8">
        <v>0.44750000000000001</v>
      </c>
      <c r="I8" s="9">
        <v>1.5555555555562983E-2</v>
      </c>
      <c r="J8" s="18">
        <f t="shared" si="0"/>
        <v>40.98</v>
      </c>
    </row>
    <row r="9" spans="1:11" ht="45" x14ac:dyDescent="0.25">
      <c r="A9" s="4">
        <v>7</v>
      </c>
      <c r="B9" s="5" t="s">
        <v>21</v>
      </c>
      <c r="C9" s="2" t="s">
        <v>22</v>
      </c>
      <c r="D9" s="5" t="s">
        <v>23</v>
      </c>
      <c r="E9" s="5" t="s">
        <v>58</v>
      </c>
      <c r="F9" s="6" t="s">
        <v>66</v>
      </c>
      <c r="G9" s="7">
        <v>0.43958333333333338</v>
      </c>
      <c r="H9" s="8">
        <v>0.45519675925925923</v>
      </c>
      <c r="I9" s="9">
        <v>1.561342592592585E-2</v>
      </c>
      <c r="J9" s="18">
        <f t="shared" si="0"/>
        <v>40.83</v>
      </c>
    </row>
    <row r="10" spans="1:11" ht="45" x14ac:dyDescent="0.25">
      <c r="A10" s="4">
        <v>8</v>
      </c>
      <c r="B10" s="5" t="s">
        <v>24</v>
      </c>
      <c r="C10" s="2" t="s">
        <v>25</v>
      </c>
      <c r="D10" s="5" t="s">
        <v>26</v>
      </c>
      <c r="E10" s="5" t="s">
        <v>58</v>
      </c>
      <c r="F10" s="6" t="s">
        <v>66</v>
      </c>
      <c r="G10" s="7">
        <v>0.420833333333333</v>
      </c>
      <c r="H10" s="8">
        <v>0.43648148148148147</v>
      </c>
      <c r="I10" s="9">
        <v>1.5648148148148466E-2</v>
      </c>
      <c r="J10" s="18">
        <f t="shared" si="0"/>
        <v>40.74</v>
      </c>
    </row>
    <row r="11" spans="1:11" ht="45" x14ac:dyDescent="0.25">
      <c r="A11" s="4">
        <v>9</v>
      </c>
      <c r="B11" s="5" t="s">
        <v>27</v>
      </c>
      <c r="C11" s="2" t="s">
        <v>28</v>
      </c>
      <c r="D11" s="5" t="s">
        <v>29</v>
      </c>
      <c r="E11" s="5" t="s">
        <v>58</v>
      </c>
      <c r="F11" s="6" t="s">
        <v>66</v>
      </c>
      <c r="G11" s="7">
        <v>0.52499999999993296</v>
      </c>
      <c r="H11" s="8">
        <v>0.54070601851851852</v>
      </c>
      <c r="I11" s="9">
        <v>1.5706018518585552E-2</v>
      </c>
      <c r="J11" s="18">
        <f t="shared" si="0"/>
        <v>40.590000000000003</v>
      </c>
    </row>
    <row r="12" spans="1:11" ht="45" x14ac:dyDescent="0.25">
      <c r="A12" s="4">
        <v>10</v>
      </c>
      <c r="B12" s="5" t="s">
        <v>30</v>
      </c>
      <c r="C12" s="2" t="s">
        <v>31</v>
      </c>
      <c r="D12" s="5" t="s">
        <v>26</v>
      </c>
      <c r="E12" s="5" t="s">
        <v>58</v>
      </c>
      <c r="F12" s="6" t="s">
        <v>63</v>
      </c>
      <c r="G12" s="7">
        <v>0.49166666666662101</v>
      </c>
      <c r="H12" s="8">
        <v>0.50738425925925923</v>
      </c>
      <c r="I12" s="9">
        <v>1.5717592592638219E-2</v>
      </c>
      <c r="J12" s="18">
        <f t="shared" si="0"/>
        <v>40.56</v>
      </c>
    </row>
    <row r="13" spans="1:11" ht="45" x14ac:dyDescent="0.25">
      <c r="A13" s="4">
        <v>11</v>
      </c>
      <c r="B13" s="5" t="s">
        <v>32</v>
      </c>
      <c r="C13" s="2" t="s">
        <v>33</v>
      </c>
      <c r="D13" s="5" t="s">
        <v>34</v>
      </c>
      <c r="E13" s="5" t="s">
        <v>58</v>
      </c>
      <c r="F13" s="6" t="s">
        <v>65</v>
      </c>
      <c r="G13" s="7">
        <v>0.50277777777772503</v>
      </c>
      <c r="H13" s="8">
        <v>0.51892361111111118</v>
      </c>
      <c r="I13" s="9">
        <v>1.614583333338615E-2</v>
      </c>
      <c r="J13" s="18">
        <f t="shared" si="0"/>
        <v>39.479999999999997</v>
      </c>
    </row>
    <row r="14" spans="1:11" ht="45" x14ac:dyDescent="0.25">
      <c r="A14" s="4">
        <v>12</v>
      </c>
      <c r="B14" s="5" t="s">
        <v>35</v>
      </c>
      <c r="C14" s="2" t="s">
        <v>36</v>
      </c>
      <c r="D14" s="5" t="s">
        <v>37</v>
      </c>
      <c r="E14" s="5" t="s">
        <v>58</v>
      </c>
      <c r="F14" s="6" t="s">
        <v>66</v>
      </c>
      <c r="G14" s="7">
        <v>0.49722222222217299</v>
      </c>
      <c r="H14" s="8">
        <v>0.51348379629629626</v>
      </c>
      <c r="I14" s="9">
        <v>1.6261574074123264E-2</v>
      </c>
      <c r="J14" s="18">
        <f t="shared" si="0"/>
        <v>39.200000000000003</v>
      </c>
    </row>
    <row r="15" spans="1:11" ht="45" x14ac:dyDescent="0.25">
      <c r="A15" s="4">
        <v>13</v>
      </c>
      <c r="B15" s="5" t="s">
        <v>38</v>
      </c>
      <c r="C15" s="2" t="s">
        <v>39</v>
      </c>
      <c r="D15" s="5" t="s">
        <v>40</v>
      </c>
      <c r="E15" s="5" t="s">
        <v>58</v>
      </c>
      <c r="F15" s="6" t="s">
        <v>65</v>
      </c>
      <c r="G15" s="7">
        <v>0.43749999999998901</v>
      </c>
      <c r="H15" s="8">
        <v>0.45379629629629631</v>
      </c>
      <c r="I15" s="9">
        <v>1.62962962963073E-2</v>
      </c>
      <c r="J15" s="18">
        <f t="shared" si="0"/>
        <v>39.119999999999997</v>
      </c>
    </row>
    <row r="16" spans="1:11" ht="45" x14ac:dyDescent="0.25">
      <c r="A16" s="4">
        <v>14</v>
      </c>
      <c r="B16" s="5" t="s">
        <v>41</v>
      </c>
      <c r="C16" s="2" t="s">
        <v>42</v>
      </c>
      <c r="D16" s="5" t="s">
        <v>40</v>
      </c>
      <c r="E16" s="5" t="s">
        <v>58</v>
      </c>
      <c r="F16" s="6" t="s">
        <v>65</v>
      </c>
      <c r="G16" s="7">
        <v>0.45416666666664501</v>
      </c>
      <c r="H16" s="8">
        <v>0.47055555555555556</v>
      </c>
      <c r="I16" s="9">
        <v>1.6388888888910547E-2</v>
      </c>
      <c r="J16" s="18">
        <f t="shared" si="0"/>
        <v>38.9</v>
      </c>
    </row>
    <row r="17" spans="1:10" ht="45" x14ac:dyDescent="0.25">
      <c r="A17" s="4">
        <v>15</v>
      </c>
      <c r="B17" s="5" t="s">
        <v>43</v>
      </c>
      <c r="C17" s="2" t="s">
        <v>44</v>
      </c>
      <c r="D17" s="5" t="s">
        <v>26</v>
      </c>
      <c r="E17" s="5" t="s">
        <v>58</v>
      </c>
      <c r="F17" s="6" t="s">
        <v>63</v>
      </c>
      <c r="G17" s="7">
        <v>0.495833333333285</v>
      </c>
      <c r="H17" s="8">
        <v>0.51239583333333327</v>
      </c>
      <c r="I17" s="9">
        <v>1.6562500000048275E-2</v>
      </c>
      <c r="J17" s="18">
        <f t="shared" si="0"/>
        <v>38.49</v>
      </c>
    </row>
    <row r="18" spans="1:10" ht="45" x14ac:dyDescent="0.25">
      <c r="A18" s="4">
        <v>16</v>
      </c>
      <c r="B18" s="5" t="s">
        <v>45</v>
      </c>
      <c r="C18" s="2" t="s">
        <v>46</v>
      </c>
      <c r="D18" s="5" t="s">
        <v>47</v>
      </c>
      <c r="E18" s="5" t="s">
        <v>58</v>
      </c>
      <c r="F18" s="6" t="s">
        <v>67</v>
      </c>
      <c r="G18" s="7">
        <v>0.43472222222221302</v>
      </c>
      <c r="H18" s="8">
        <v>0.45129629629629631</v>
      </c>
      <c r="I18" s="9">
        <v>1.6574074074083289E-2</v>
      </c>
      <c r="J18" s="18">
        <f t="shared" si="0"/>
        <v>38.46</v>
      </c>
    </row>
    <row r="19" spans="1:10" ht="45" x14ac:dyDescent="0.25">
      <c r="A19" s="4">
        <v>17</v>
      </c>
      <c r="B19" s="5" t="s">
        <v>48</v>
      </c>
      <c r="C19" s="2" t="s">
        <v>49</v>
      </c>
      <c r="D19" s="5" t="s">
        <v>50</v>
      </c>
      <c r="E19" s="5" t="s">
        <v>58</v>
      </c>
      <c r="F19" s="6" t="s">
        <v>63</v>
      </c>
      <c r="G19" s="7">
        <v>0.53888888888881303</v>
      </c>
      <c r="H19" s="8">
        <v>0.55578703703703702</v>
      </c>
      <c r="I19" s="9">
        <v>1.689814814822399E-2</v>
      </c>
      <c r="J19" s="18">
        <f t="shared" si="0"/>
        <v>37.729999999999997</v>
      </c>
    </row>
    <row r="20" spans="1:10" ht="45" x14ac:dyDescent="0.25">
      <c r="A20" s="4">
        <v>18</v>
      </c>
      <c r="B20" s="5" t="s">
        <v>51</v>
      </c>
      <c r="C20" s="2" t="s">
        <v>52</v>
      </c>
      <c r="D20" s="5" t="s">
        <v>26</v>
      </c>
      <c r="E20" s="5" t="s">
        <v>58</v>
      </c>
      <c r="F20" s="6" t="s">
        <v>65</v>
      </c>
      <c r="G20" s="7">
        <v>0.513888888888829</v>
      </c>
      <c r="H20" s="8">
        <v>0.53085648148148146</v>
      </c>
      <c r="I20" s="9">
        <v>1.6967592592652458E-2</v>
      </c>
      <c r="J20" s="18">
        <f t="shared" si="0"/>
        <v>37.57</v>
      </c>
    </row>
    <row r="21" spans="1:10" ht="45" x14ac:dyDescent="0.25">
      <c r="A21" s="4">
        <v>19</v>
      </c>
      <c r="B21" s="5" t="s">
        <v>53</v>
      </c>
      <c r="C21" s="2" t="s">
        <v>44</v>
      </c>
      <c r="D21" s="5" t="s">
        <v>54</v>
      </c>
      <c r="E21" s="5" t="s">
        <v>58</v>
      </c>
      <c r="F21" s="6" t="s">
        <v>66</v>
      </c>
      <c r="G21" s="7">
        <v>0.52222222222215697</v>
      </c>
      <c r="H21" s="8">
        <v>0.53920138888888891</v>
      </c>
      <c r="I21" s="9">
        <v>1.6979166666731937E-2</v>
      </c>
      <c r="J21" s="18">
        <f t="shared" si="0"/>
        <v>37.549999999999997</v>
      </c>
    </row>
    <row r="22" spans="1:10" ht="45" x14ac:dyDescent="0.25">
      <c r="A22" s="4">
        <v>20</v>
      </c>
      <c r="B22" s="5" t="s">
        <v>55</v>
      </c>
      <c r="C22" s="2" t="s">
        <v>56</v>
      </c>
      <c r="D22" s="5" t="s">
        <v>26</v>
      </c>
      <c r="E22" s="5" t="s">
        <v>58</v>
      </c>
      <c r="F22" s="6" t="s">
        <v>66</v>
      </c>
      <c r="G22" s="7">
        <v>0.44999999999998103</v>
      </c>
      <c r="H22" s="8">
        <v>0.46706018518518522</v>
      </c>
      <c r="I22" s="9">
        <v>1.7060185185204191E-2</v>
      </c>
      <c r="J22" s="18">
        <f t="shared" si="0"/>
        <v>37.369999999999997</v>
      </c>
    </row>
    <row r="23" spans="1:10" ht="45" x14ac:dyDescent="0.25">
      <c r="A23" s="4">
        <v>21</v>
      </c>
      <c r="B23" s="5" t="s">
        <v>68</v>
      </c>
      <c r="C23" s="2" t="s">
        <v>69</v>
      </c>
      <c r="D23" s="5" t="s">
        <v>50</v>
      </c>
      <c r="E23" s="5" t="s">
        <v>58</v>
      </c>
      <c r="F23" s="6" t="s">
        <v>64</v>
      </c>
      <c r="G23" s="7">
        <v>0.52361111111104497</v>
      </c>
      <c r="H23" s="8">
        <v>0.54075231481481478</v>
      </c>
      <c r="I23" s="9">
        <v>1.7141203703769814E-2</v>
      </c>
      <c r="J23" s="18">
        <f t="shared" si="0"/>
        <v>37.19</v>
      </c>
    </row>
    <row r="24" spans="1:10" ht="45" x14ac:dyDescent="0.25">
      <c r="A24" s="4">
        <v>22</v>
      </c>
      <c r="B24" s="5" t="s">
        <v>70</v>
      </c>
      <c r="C24" s="2" t="s">
        <v>71</v>
      </c>
      <c r="D24" s="5" t="s">
        <v>50</v>
      </c>
      <c r="E24" s="5" t="s">
        <v>58</v>
      </c>
      <c r="F24" s="6" t="s">
        <v>67</v>
      </c>
      <c r="G24" s="7">
        <v>0.51527777777771699</v>
      </c>
      <c r="H24" s="8">
        <v>0.53246527777777775</v>
      </c>
      <c r="I24" s="9">
        <v>1.7187500000060751E-2</v>
      </c>
      <c r="J24" s="18">
        <f t="shared" si="0"/>
        <v>37.090000000000003</v>
      </c>
    </row>
    <row r="25" spans="1:10" ht="45" x14ac:dyDescent="0.25">
      <c r="A25" s="4">
        <v>23</v>
      </c>
      <c r="B25" s="5" t="s">
        <v>72</v>
      </c>
      <c r="C25" s="2" t="s">
        <v>73</v>
      </c>
      <c r="D25" s="5" t="s">
        <v>74</v>
      </c>
      <c r="E25" s="5" t="s">
        <v>58</v>
      </c>
      <c r="F25" s="6" t="s">
        <v>65</v>
      </c>
      <c r="G25" s="7">
        <v>0.41805555555555601</v>
      </c>
      <c r="H25" s="8">
        <v>0.43525462962962963</v>
      </c>
      <c r="I25" s="9">
        <v>1.7199074074073617E-2</v>
      </c>
      <c r="J25" s="18">
        <f t="shared" si="0"/>
        <v>37.07</v>
      </c>
    </row>
    <row r="26" spans="1:10" ht="45" x14ac:dyDescent="0.25">
      <c r="A26" s="4">
        <v>24</v>
      </c>
      <c r="B26" s="5" t="s">
        <v>75</v>
      </c>
      <c r="C26" s="2" t="s">
        <v>76</v>
      </c>
      <c r="D26" s="5" t="s">
        <v>77</v>
      </c>
      <c r="E26" s="5" t="s">
        <v>58</v>
      </c>
      <c r="F26" s="6" t="s">
        <v>64</v>
      </c>
      <c r="G26" s="7">
        <v>0.45138888888886902</v>
      </c>
      <c r="H26" s="8">
        <v>0.46862268518518518</v>
      </c>
      <c r="I26" s="9">
        <v>1.7233796296316162E-2</v>
      </c>
      <c r="J26" s="18">
        <f t="shared" si="0"/>
        <v>36.99</v>
      </c>
    </row>
    <row r="27" spans="1:10" ht="45" x14ac:dyDescent="0.25">
      <c r="A27" s="4">
        <v>25</v>
      </c>
      <c r="B27" s="5" t="s">
        <v>78</v>
      </c>
      <c r="C27" s="2" t="s">
        <v>79</v>
      </c>
      <c r="D27" s="5" t="s">
        <v>26</v>
      </c>
      <c r="E27" s="5" t="s">
        <v>58</v>
      </c>
      <c r="F27" s="6" t="s">
        <v>66</v>
      </c>
      <c r="G27" s="7">
        <v>0.42638888888888499</v>
      </c>
      <c r="H27" s="8">
        <v>0.44363425925925926</v>
      </c>
      <c r="I27" s="9">
        <v>1.7245370370374269E-2</v>
      </c>
      <c r="J27" s="18">
        <f t="shared" si="0"/>
        <v>36.97</v>
      </c>
    </row>
    <row r="28" spans="1:10" ht="45" x14ac:dyDescent="0.25">
      <c r="A28" s="4">
        <v>26</v>
      </c>
      <c r="B28" s="5" t="s">
        <v>80</v>
      </c>
      <c r="C28" s="2" t="s">
        <v>81</v>
      </c>
      <c r="D28" s="5" t="s">
        <v>50</v>
      </c>
      <c r="E28" s="5" t="s">
        <v>58</v>
      </c>
      <c r="F28" s="6" t="s">
        <v>66</v>
      </c>
      <c r="G28" s="7">
        <v>0.52083333333326898</v>
      </c>
      <c r="H28" s="8">
        <v>0.53810185185185189</v>
      </c>
      <c r="I28" s="9">
        <v>1.7268518518582909E-2</v>
      </c>
      <c r="J28" s="18">
        <f t="shared" si="0"/>
        <v>36.92</v>
      </c>
    </row>
    <row r="29" spans="1:10" ht="60" x14ac:dyDescent="0.25">
      <c r="A29" s="4">
        <v>27</v>
      </c>
      <c r="B29" s="5" t="s">
        <v>82</v>
      </c>
      <c r="C29" s="2" t="s">
        <v>83</v>
      </c>
      <c r="D29" s="5" t="s">
        <v>84</v>
      </c>
      <c r="E29" s="5" t="s">
        <v>58</v>
      </c>
      <c r="F29" s="6" t="s">
        <v>66</v>
      </c>
      <c r="G29" s="7">
        <v>0.42916666666666098</v>
      </c>
      <c r="H29" s="8">
        <v>0.44653935185185184</v>
      </c>
      <c r="I29" s="9">
        <v>1.7372685185190861E-2</v>
      </c>
      <c r="J29" s="18">
        <f t="shared" si="0"/>
        <v>36.700000000000003</v>
      </c>
    </row>
    <row r="30" spans="1:10" ht="45" x14ac:dyDescent="0.25">
      <c r="A30" s="4">
        <v>28</v>
      </c>
      <c r="B30" s="5" t="s">
        <v>85</v>
      </c>
      <c r="C30" s="2" t="s">
        <v>86</v>
      </c>
      <c r="D30" s="5" t="s">
        <v>26</v>
      </c>
      <c r="E30" s="5" t="s">
        <v>58</v>
      </c>
      <c r="F30" s="6" t="s">
        <v>64</v>
      </c>
      <c r="G30" s="7">
        <v>0.50833333333327702</v>
      </c>
      <c r="H30" s="8">
        <v>0.52582175925925922</v>
      </c>
      <c r="I30" s="9">
        <v>1.7488425925982209E-2</v>
      </c>
      <c r="J30" s="18">
        <f t="shared" si="0"/>
        <v>36.450000000000003</v>
      </c>
    </row>
    <row r="31" spans="1:10" ht="45" x14ac:dyDescent="0.25">
      <c r="A31" s="4">
        <v>29</v>
      </c>
      <c r="B31" s="5" t="s">
        <v>87</v>
      </c>
      <c r="C31" s="2" t="s">
        <v>88</v>
      </c>
      <c r="D31" s="5" t="s">
        <v>89</v>
      </c>
      <c r="E31" s="5" t="s">
        <v>58</v>
      </c>
      <c r="F31" s="6" t="s">
        <v>64</v>
      </c>
      <c r="G31" s="7">
        <v>0.50138888888883704</v>
      </c>
      <c r="H31" s="8">
        <v>0.51888888888888884</v>
      </c>
      <c r="I31" s="9">
        <v>1.7500000000051807E-2</v>
      </c>
      <c r="J31" s="18">
        <f t="shared" si="0"/>
        <v>36.43</v>
      </c>
    </row>
    <row r="32" spans="1:10" ht="45" x14ac:dyDescent="0.25">
      <c r="A32" s="4">
        <v>30</v>
      </c>
      <c r="B32" s="5" t="s">
        <v>90</v>
      </c>
      <c r="C32" s="2" t="s">
        <v>91</v>
      </c>
      <c r="D32" s="5" t="s">
        <v>74</v>
      </c>
      <c r="E32" s="5" t="s">
        <v>58</v>
      </c>
      <c r="F32" s="6" t="s">
        <v>64</v>
      </c>
      <c r="G32" s="7">
        <v>0.44305555555554099</v>
      </c>
      <c r="H32" s="8">
        <v>0.46076388888888892</v>
      </c>
      <c r="I32" s="9">
        <v>1.7708333333347925E-2</v>
      </c>
      <c r="J32" s="18">
        <f t="shared" si="0"/>
        <v>36</v>
      </c>
    </row>
    <row r="33" spans="1:10" ht="45" x14ac:dyDescent="0.25">
      <c r="A33" s="4">
        <v>31</v>
      </c>
      <c r="B33" s="5" t="s">
        <v>92</v>
      </c>
      <c r="C33" s="2" t="s">
        <v>93</v>
      </c>
      <c r="D33" s="5" t="s">
        <v>94</v>
      </c>
      <c r="E33" s="5" t="s">
        <v>58</v>
      </c>
      <c r="F33" s="6" t="s">
        <v>64</v>
      </c>
      <c r="G33" s="7">
        <v>0.43055555555554897</v>
      </c>
      <c r="H33" s="8">
        <v>0.44829861111111113</v>
      </c>
      <c r="I33" s="9">
        <v>1.7743055555562159E-2</v>
      </c>
      <c r="J33" s="18">
        <f t="shared" si="0"/>
        <v>35.93</v>
      </c>
    </row>
    <row r="34" spans="1:10" ht="45" x14ac:dyDescent="0.25">
      <c r="A34" s="4">
        <v>32</v>
      </c>
      <c r="B34" s="5" t="s">
        <v>95</v>
      </c>
      <c r="C34" s="2" t="s">
        <v>96</v>
      </c>
      <c r="D34" s="5" t="s">
        <v>74</v>
      </c>
      <c r="E34" s="5" t="s">
        <v>58</v>
      </c>
      <c r="F34" s="6" t="s">
        <v>64</v>
      </c>
      <c r="G34" s="7">
        <v>0.44444444444442899</v>
      </c>
      <c r="H34" s="8">
        <v>0.46221064814814811</v>
      </c>
      <c r="I34" s="9">
        <v>1.7766203703719119E-2</v>
      </c>
      <c r="J34" s="18">
        <f t="shared" si="0"/>
        <v>35.880000000000003</v>
      </c>
    </row>
    <row r="35" spans="1:10" ht="45" x14ac:dyDescent="0.25">
      <c r="A35" s="4">
        <v>33</v>
      </c>
      <c r="B35" s="5" t="s">
        <v>97</v>
      </c>
      <c r="C35" s="2" t="s">
        <v>98</v>
      </c>
      <c r="D35" s="5" t="s">
        <v>74</v>
      </c>
      <c r="E35" s="5" t="s">
        <v>58</v>
      </c>
      <c r="F35" s="6" t="s">
        <v>115</v>
      </c>
      <c r="G35" s="7">
        <v>0.41666666666666669</v>
      </c>
      <c r="H35" s="8">
        <v>0.43445601851851851</v>
      </c>
      <c r="I35" s="9">
        <v>1.778935185185182E-2</v>
      </c>
      <c r="J35" s="18">
        <f t="shared" si="0"/>
        <v>35.840000000000003</v>
      </c>
    </row>
    <row r="36" spans="1:10" ht="45" x14ac:dyDescent="0.25">
      <c r="A36" s="4">
        <v>34</v>
      </c>
      <c r="B36" s="5" t="s">
        <v>99</v>
      </c>
      <c r="C36" s="3" t="s">
        <v>100</v>
      </c>
      <c r="D36" s="5" t="s">
        <v>74</v>
      </c>
      <c r="E36" s="5" t="s">
        <v>58</v>
      </c>
      <c r="F36" s="6" t="s">
        <v>65</v>
      </c>
      <c r="G36" s="7">
        <v>0.423611111111109</v>
      </c>
      <c r="H36" s="8">
        <v>0.4415162037037037</v>
      </c>
      <c r="I36" s="9">
        <v>1.7905092592594707E-2</v>
      </c>
      <c r="J36" s="18">
        <f t="shared" si="0"/>
        <v>35.6</v>
      </c>
    </row>
    <row r="37" spans="1:10" ht="45" x14ac:dyDescent="0.25">
      <c r="A37" s="4">
        <v>35</v>
      </c>
      <c r="B37" s="5" t="s">
        <v>101</v>
      </c>
      <c r="C37" s="2" t="s">
        <v>102</v>
      </c>
      <c r="D37" s="5" t="s">
        <v>50</v>
      </c>
      <c r="E37" s="5" t="s">
        <v>58</v>
      </c>
      <c r="F37" s="6" t="s">
        <v>66</v>
      </c>
      <c r="G37" s="7">
        <v>0.53333333333333333</v>
      </c>
      <c r="H37" s="8">
        <v>0.55131944444444447</v>
      </c>
      <c r="I37" s="9">
        <v>1.7986111111111147E-2</v>
      </c>
      <c r="J37" s="18">
        <f t="shared" si="0"/>
        <v>35.44</v>
      </c>
    </row>
    <row r="38" spans="1:10" ht="45" x14ac:dyDescent="0.25">
      <c r="A38" s="4">
        <v>36</v>
      </c>
      <c r="B38" s="5" t="s">
        <v>103</v>
      </c>
      <c r="C38" s="2" t="s">
        <v>104</v>
      </c>
      <c r="D38" s="5" t="s">
        <v>105</v>
      </c>
      <c r="E38" s="5" t="s">
        <v>58</v>
      </c>
      <c r="F38" s="6" t="s">
        <v>64</v>
      </c>
      <c r="G38" s="7">
        <v>0.42499999999999699</v>
      </c>
      <c r="H38" s="8">
        <v>0.44300925925925921</v>
      </c>
      <c r="I38" s="9">
        <v>1.8009259259262222E-2</v>
      </c>
      <c r="J38" s="18">
        <f t="shared" si="0"/>
        <v>35.4</v>
      </c>
    </row>
    <row r="39" spans="1:10" ht="45" x14ac:dyDescent="0.25">
      <c r="A39" s="4">
        <v>37</v>
      </c>
      <c r="B39" s="5" t="s">
        <v>106</v>
      </c>
      <c r="C39" s="2" t="s">
        <v>107</v>
      </c>
      <c r="D39" s="5" t="s">
        <v>50</v>
      </c>
      <c r="E39" s="5" t="s">
        <v>58</v>
      </c>
      <c r="F39" s="6" t="s">
        <v>63</v>
      </c>
      <c r="G39" s="7">
        <v>0.53749999999992504</v>
      </c>
      <c r="H39" s="8">
        <v>0.55576388888888884</v>
      </c>
      <c r="I39" s="9">
        <v>1.8263888888963797E-2</v>
      </c>
      <c r="J39" s="18">
        <f t="shared" si="0"/>
        <v>34.9</v>
      </c>
    </row>
    <row r="40" spans="1:10" ht="45" x14ac:dyDescent="0.25">
      <c r="A40" s="4">
        <v>38</v>
      </c>
      <c r="B40" s="5" t="s">
        <v>108</v>
      </c>
      <c r="C40" s="2" t="s">
        <v>109</v>
      </c>
      <c r="D40" s="5" t="s">
        <v>50</v>
      </c>
      <c r="E40" s="5" t="s">
        <v>58</v>
      </c>
      <c r="F40" s="6" t="s">
        <v>65</v>
      </c>
      <c r="G40" s="7">
        <v>0.52916666666659695</v>
      </c>
      <c r="H40" s="8">
        <v>0.54747685185185191</v>
      </c>
      <c r="I40" s="9">
        <v>1.8310185185254957E-2</v>
      </c>
      <c r="J40" s="18">
        <f t="shared" si="0"/>
        <v>34.82</v>
      </c>
    </row>
    <row r="41" spans="1:10" ht="45" x14ac:dyDescent="0.25">
      <c r="A41" s="4">
        <v>39</v>
      </c>
      <c r="B41" s="5" t="s">
        <v>110</v>
      </c>
      <c r="C41" s="2" t="s">
        <v>111</v>
      </c>
      <c r="D41" s="5" t="s">
        <v>74</v>
      </c>
      <c r="E41" s="5" t="s">
        <v>114</v>
      </c>
      <c r="F41" s="6" t="s">
        <v>116</v>
      </c>
      <c r="G41" s="7">
        <v>0.44861111111109298</v>
      </c>
      <c r="H41" s="8">
        <v>0.4670138888888889</v>
      </c>
      <c r="I41" s="9">
        <v>1.840277777779592E-2</v>
      </c>
      <c r="J41" s="18">
        <f t="shared" si="0"/>
        <v>34.64</v>
      </c>
    </row>
    <row r="42" spans="1:10" ht="45" x14ac:dyDescent="0.25">
      <c r="A42" s="4">
        <v>40</v>
      </c>
      <c r="B42" s="5" t="s">
        <v>112</v>
      </c>
      <c r="C42" s="2" t="s">
        <v>113</v>
      </c>
      <c r="D42" s="5" t="s">
        <v>50</v>
      </c>
      <c r="E42" s="5" t="s">
        <v>58</v>
      </c>
      <c r="F42" s="6" t="s">
        <v>63</v>
      </c>
      <c r="G42" s="7">
        <v>0.512499999999941</v>
      </c>
      <c r="H42" s="8">
        <v>0.53096064814814814</v>
      </c>
      <c r="I42" s="9">
        <v>1.8460648148207137E-2</v>
      </c>
      <c r="J42" s="18">
        <f t="shared" si="0"/>
        <v>34.53</v>
      </c>
    </row>
    <row r="43" spans="1:10" ht="45" x14ac:dyDescent="0.25">
      <c r="A43" s="4">
        <v>41</v>
      </c>
      <c r="B43" s="5" t="s">
        <v>117</v>
      </c>
      <c r="C43" s="2" t="s">
        <v>118</v>
      </c>
      <c r="D43" s="5" t="s">
        <v>26</v>
      </c>
      <c r="E43" s="5" t="s">
        <v>58</v>
      </c>
      <c r="F43" s="6" t="s">
        <v>64</v>
      </c>
      <c r="G43" s="7">
        <v>0.51111111111105301</v>
      </c>
      <c r="H43" s="8">
        <v>0.52969907407407402</v>
      </c>
      <c r="I43" s="9">
        <v>1.858796296302101E-2</v>
      </c>
      <c r="J43" s="18">
        <f t="shared" si="0"/>
        <v>34.299999999999997</v>
      </c>
    </row>
    <row r="44" spans="1:10" ht="45" x14ac:dyDescent="0.25">
      <c r="A44" s="4">
        <v>42</v>
      </c>
      <c r="B44" s="5" t="s">
        <v>119</v>
      </c>
      <c r="C44" s="2" t="s">
        <v>120</v>
      </c>
      <c r="D44" s="5" t="s">
        <v>50</v>
      </c>
      <c r="E44" s="5" t="s">
        <v>58</v>
      </c>
      <c r="F44" s="6" t="s">
        <v>63</v>
      </c>
      <c r="G44" s="7">
        <v>0.54027777777770103</v>
      </c>
      <c r="H44" s="8">
        <v>0.5588657407407408</v>
      </c>
      <c r="I44" s="9">
        <v>1.8587962963039772E-2</v>
      </c>
      <c r="J44" s="18">
        <f t="shared" si="0"/>
        <v>34.299999999999997</v>
      </c>
    </row>
    <row r="45" spans="1:10" ht="45" x14ac:dyDescent="0.25">
      <c r="A45" s="4">
        <v>43</v>
      </c>
      <c r="B45" s="5" t="s">
        <v>121</v>
      </c>
      <c r="C45" s="2" t="s">
        <v>122</v>
      </c>
      <c r="D45" s="5" t="s">
        <v>26</v>
      </c>
      <c r="E45" s="5" t="s">
        <v>58</v>
      </c>
      <c r="F45" s="6" t="s">
        <v>67</v>
      </c>
      <c r="G45" s="7">
        <v>0.441666666666653</v>
      </c>
      <c r="H45" s="8">
        <v>0.46034722222222224</v>
      </c>
      <c r="I45" s="9">
        <v>1.8680555555569245E-2</v>
      </c>
      <c r="J45" s="18">
        <f t="shared" si="0"/>
        <v>34.130000000000003</v>
      </c>
    </row>
    <row r="46" spans="1:10" ht="45" x14ac:dyDescent="0.25">
      <c r="A46" s="4">
        <v>44</v>
      </c>
      <c r="B46" s="5" t="s">
        <v>123</v>
      </c>
      <c r="C46" s="2" t="s">
        <v>124</v>
      </c>
      <c r="D46" s="5" t="s">
        <v>50</v>
      </c>
      <c r="E46" s="5" t="s">
        <v>58</v>
      </c>
      <c r="F46" s="6" t="s">
        <v>64</v>
      </c>
      <c r="G46" s="7">
        <v>0.54166666666658903</v>
      </c>
      <c r="H46" s="8">
        <v>0.56043981481481475</v>
      </c>
      <c r="I46" s="9">
        <v>1.8773148148225727E-2</v>
      </c>
      <c r="J46" s="18">
        <f t="shared" si="0"/>
        <v>33.96</v>
      </c>
    </row>
    <row r="47" spans="1:10" ht="45" x14ac:dyDescent="0.25">
      <c r="A47" s="4">
        <v>45</v>
      </c>
      <c r="B47" s="5" t="s">
        <v>125</v>
      </c>
      <c r="C47" s="2" t="s">
        <v>126</v>
      </c>
      <c r="D47" s="5" t="s">
        <v>74</v>
      </c>
      <c r="E47" s="5" t="s">
        <v>58</v>
      </c>
      <c r="F47" s="6" t="s">
        <v>67</v>
      </c>
      <c r="G47" s="7">
        <v>0.42777777777777298</v>
      </c>
      <c r="H47" s="8">
        <v>0.44656249999999997</v>
      </c>
      <c r="I47" s="9">
        <v>1.8784722222226991E-2</v>
      </c>
      <c r="J47" s="18">
        <f t="shared" si="0"/>
        <v>33.94</v>
      </c>
    </row>
    <row r="48" spans="1:10" ht="45" x14ac:dyDescent="0.25">
      <c r="A48" s="4">
        <v>46</v>
      </c>
      <c r="B48" s="5" t="s">
        <v>127</v>
      </c>
      <c r="C48" s="2" t="s">
        <v>128</v>
      </c>
      <c r="D48" s="5" t="s">
        <v>11</v>
      </c>
      <c r="E48" s="5" t="s">
        <v>114</v>
      </c>
      <c r="F48" s="6" t="s">
        <v>129</v>
      </c>
      <c r="G48" s="7">
        <v>0.459722222222197</v>
      </c>
      <c r="H48" s="8">
        <v>0.47850694444444447</v>
      </c>
      <c r="I48" s="9">
        <v>1.8784722222247474E-2</v>
      </c>
      <c r="J48" s="18">
        <f t="shared" si="0"/>
        <v>33.94</v>
      </c>
    </row>
    <row r="49" spans="1:10" ht="45" x14ac:dyDescent="0.25">
      <c r="A49" s="4">
        <v>47</v>
      </c>
      <c r="B49" s="5" t="s">
        <v>130</v>
      </c>
      <c r="C49" s="2" t="s">
        <v>131</v>
      </c>
      <c r="D49" s="5"/>
      <c r="E49" s="5" t="s">
        <v>58</v>
      </c>
      <c r="F49" s="6" t="s">
        <v>115</v>
      </c>
      <c r="G49" s="7">
        <v>0.51805555555549299</v>
      </c>
      <c r="H49" s="8">
        <v>0.53696759259259264</v>
      </c>
      <c r="I49" s="9">
        <v>1.8912037037099649E-2</v>
      </c>
      <c r="J49" s="18">
        <f t="shared" si="0"/>
        <v>33.71</v>
      </c>
    </row>
    <row r="50" spans="1:10" ht="45" x14ac:dyDescent="0.25">
      <c r="A50" s="4">
        <v>48</v>
      </c>
      <c r="B50" s="5" t="s">
        <v>132</v>
      </c>
      <c r="C50" s="2" t="s">
        <v>133</v>
      </c>
      <c r="D50" s="5" t="s">
        <v>37</v>
      </c>
      <c r="E50" s="5" t="s">
        <v>114</v>
      </c>
      <c r="F50" s="6" t="s">
        <v>142</v>
      </c>
      <c r="G50" s="7">
        <v>0.440277777777765</v>
      </c>
      <c r="H50" s="8">
        <v>0.45922453703703708</v>
      </c>
      <c r="I50" s="9">
        <v>1.8946759259272083E-2</v>
      </c>
      <c r="J50" s="18">
        <f t="shared" si="0"/>
        <v>33.65</v>
      </c>
    </row>
    <row r="51" spans="1:10" ht="45" x14ac:dyDescent="0.25">
      <c r="A51" s="4">
        <v>49</v>
      </c>
      <c r="B51" s="5" t="s">
        <v>134</v>
      </c>
      <c r="C51" s="2" t="s">
        <v>135</v>
      </c>
      <c r="D51" s="5" t="s">
        <v>26</v>
      </c>
      <c r="E51" s="5" t="s">
        <v>58</v>
      </c>
      <c r="F51" s="6" t="s">
        <v>64</v>
      </c>
      <c r="G51" s="7">
        <v>0.43333333333332502</v>
      </c>
      <c r="H51" s="8">
        <v>0.45232638888888888</v>
      </c>
      <c r="I51" s="9">
        <v>1.8993055555563854E-2</v>
      </c>
      <c r="J51" s="18">
        <f t="shared" si="0"/>
        <v>33.56</v>
      </c>
    </row>
    <row r="52" spans="1:10" ht="45" x14ac:dyDescent="0.25">
      <c r="A52" s="4">
        <v>50</v>
      </c>
      <c r="B52" s="5" t="s">
        <v>136</v>
      </c>
      <c r="C52" s="2" t="s">
        <v>137</v>
      </c>
      <c r="D52" s="5" t="s">
        <v>74</v>
      </c>
      <c r="E52" s="5" t="s">
        <v>58</v>
      </c>
      <c r="F52" s="6" t="s">
        <v>65</v>
      </c>
      <c r="G52" s="7">
        <v>0.43611111111110101</v>
      </c>
      <c r="H52" s="8">
        <v>0.45511574074074074</v>
      </c>
      <c r="I52" s="9">
        <v>1.9004629629639724E-2</v>
      </c>
      <c r="J52" s="18">
        <f t="shared" si="0"/>
        <v>33.54</v>
      </c>
    </row>
    <row r="53" spans="1:10" ht="45" x14ac:dyDescent="0.25">
      <c r="A53" s="4">
        <v>51</v>
      </c>
      <c r="B53" s="5" t="s">
        <v>138</v>
      </c>
      <c r="C53" s="2" t="s">
        <v>139</v>
      </c>
      <c r="D53" s="5" t="s">
        <v>50</v>
      </c>
      <c r="E53" s="5" t="s">
        <v>58</v>
      </c>
      <c r="F53" s="6" t="s">
        <v>66</v>
      </c>
      <c r="G53" s="7">
        <v>0.51944444444438098</v>
      </c>
      <c r="H53" s="8">
        <v>0.53851851851851851</v>
      </c>
      <c r="I53" s="9">
        <v>1.9074074074137526E-2</v>
      </c>
      <c r="J53" s="18">
        <f t="shared" si="0"/>
        <v>33.42</v>
      </c>
    </row>
    <row r="54" spans="1:10" ht="45" x14ac:dyDescent="0.25">
      <c r="A54" s="4">
        <v>52</v>
      </c>
      <c r="B54" s="5" t="s">
        <v>140</v>
      </c>
      <c r="C54" s="2" t="s">
        <v>141</v>
      </c>
      <c r="D54" s="5" t="s">
        <v>50</v>
      </c>
      <c r="E54" s="5" t="s">
        <v>58</v>
      </c>
      <c r="F54" s="6" t="s">
        <v>66</v>
      </c>
      <c r="G54" s="7">
        <v>0.53055555555548495</v>
      </c>
      <c r="H54" s="8">
        <v>0.54973379629629626</v>
      </c>
      <c r="I54" s="9">
        <v>1.9178240740811314E-2</v>
      </c>
      <c r="J54" s="18">
        <f t="shared" si="0"/>
        <v>33.24</v>
      </c>
    </row>
    <row r="55" spans="1:10" ht="45" x14ac:dyDescent="0.25">
      <c r="A55" s="4">
        <v>53</v>
      </c>
      <c r="B55" s="5" t="s">
        <v>143</v>
      </c>
      <c r="C55" s="2" t="s">
        <v>144</v>
      </c>
      <c r="D55" s="5" t="s">
        <v>37</v>
      </c>
      <c r="E55" s="5" t="s">
        <v>114</v>
      </c>
      <c r="F55" s="6" t="s">
        <v>142</v>
      </c>
      <c r="G55" s="7">
        <v>0.494444444444397</v>
      </c>
      <c r="H55" s="8">
        <v>0.51375000000000004</v>
      </c>
      <c r="I55" s="9">
        <v>1.9305555555603038E-2</v>
      </c>
      <c r="J55" s="18">
        <f t="shared" si="0"/>
        <v>33.020000000000003</v>
      </c>
    </row>
    <row r="56" spans="1:10" ht="45" x14ac:dyDescent="0.25">
      <c r="A56" s="4">
        <v>54</v>
      </c>
      <c r="B56" s="5" t="s">
        <v>145</v>
      </c>
      <c r="C56" s="2" t="s">
        <v>146</v>
      </c>
      <c r="D56" s="5" t="s">
        <v>74</v>
      </c>
      <c r="E56" s="5" t="s">
        <v>58</v>
      </c>
      <c r="F56" s="6" t="s">
        <v>115</v>
      </c>
      <c r="G56" s="7">
        <v>0.422222222222221</v>
      </c>
      <c r="H56" s="8">
        <v>0.44166666666666665</v>
      </c>
      <c r="I56" s="9">
        <v>1.9444444444445652E-2</v>
      </c>
      <c r="J56" s="18">
        <f t="shared" si="0"/>
        <v>32.79</v>
      </c>
    </row>
    <row r="57" spans="1:10" ht="45" x14ac:dyDescent="0.25">
      <c r="A57" s="4">
        <v>55</v>
      </c>
      <c r="B57" s="5" t="s">
        <v>147</v>
      </c>
      <c r="C57" s="2" t="s">
        <v>148</v>
      </c>
      <c r="D57" s="5" t="s">
        <v>26</v>
      </c>
      <c r="E57" s="5" t="s">
        <v>58</v>
      </c>
      <c r="F57" s="6" t="s">
        <v>115</v>
      </c>
      <c r="G57" s="7">
        <v>0.44722222222220498</v>
      </c>
      <c r="H57" s="8">
        <v>0.46689814814814817</v>
      </c>
      <c r="I57" s="9">
        <v>1.9675925925943194E-2</v>
      </c>
      <c r="J57" s="18">
        <f t="shared" si="0"/>
        <v>32.4</v>
      </c>
    </row>
    <row r="58" spans="1:10" ht="45" x14ac:dyDescent="0.25">
      <c r="A58" s="4">
        <v>56</v>
      </c>
      <c r="B58" s="5" t="s">
        <v>149</v>
      </c>
      <c r="C58" s="2" t="s">
        <v>150</v>
      </c>
      <c r="D58" s="5" t="s">
        <v>94</v>
      </c>
      <c r="E58" s="5" t="s">
        <v>114</v>
      </c>
      <c r="F58" s="6" t="s">
        <v>129</v>
      </c>
      <c r="G58" s="7">
        <v>0.49027777777773301</v>
      </c>
      <c r="H58" s="8">
        <v>0.5100231481481482</v>
      </c>
      <c r="I58" s="9">
        <v>1.9745370370415183E-2</v>
      </c>
      <c r="J58" s="18">
        <f t="shared" si="0"/>
        <v>32.29</v>
      </c>
    </row>
    <row r="59" spans="1:10" ht="45" x14ac:dyDescent="0.25">
      <c r="A59" s="4">
        <v>57</v>
      </c>
      <c r="B59" s="5" t="s">
        <v>151</v>
      </c>
      <c r="C59" s="2" t="s">
        <v>152</v>
      </c>
      <c r="D59" s="5" t="s">
        <v>50</v>
      </c>
      <c r="E59" s="5" t="s">
        <v>58</v>
      </c>
      <c r="F59" s="6" t="s">
        <v>115</v>
      </c>
      <c r="G59" s="7">
        <v>0.52777777777770896</v>
      </c>
      <c r="H59" s="8">
        <v>0.54754629629629636</v>
      </c>
      <c r="I59" s="9">
        <v>1.9768518518587408E-2</v>
      </c>
      <c r="J59" s="18">
        <f t="shared" si="0"/>
        <v>32.25</v>
      </c>
    </row>
    <row r="60" spans="1:10" ht="45" x14ac:dyDescent="0.25">
      <c r="A60" s="4">
        <v>58</v>
      </c>
      <c r="B60" s="5" t="s">
        <v>153</v>
      </c>
      <c r="C60" s="2" t="s">
        <v>154</v>
      </c>
      <c r="D60" s="5" t="s">
        <v>94</v>
      </c>
      <c r="E60" s="5" t="s">
        <v>58</v>
      </c>
      <c r="F60" s="6" t="s">
        <v>115</v>
      </c>
      <c r="G60" s="7">
        <v>0.44583333333331698</v>
      </c>
      <c r="H60" s="8">
        <v>0.4660069444444444</v>
      </c>
      <c r="I60" s="9">
        <v>2.0173611111127421E-2</v>
      </c>
      <c r="J60" s="18">
        <f t="shared" si="0"/>
        <v>31.6</v>
      </c>
    </row>
    <row r="61" spans="1:10" ht="45" x14ac:dyDescent="0.25">
      <c r="A61" s="4">
        <v>59</v>
      </c>
      <c r="B61" s="5" t="s">
        <v>155</v>
      </c>
      <c r="C61" s="2" t="s">
        <v>156</v>
      </c>
      <c r="D61" s="5" t="s">
        <v>50</v>
      </c>
      <c r="E61" s="5" t="s">
        <v>58</v>
      </c>
      <c r="F61" s="6" t="s">
        <v>66</v>
      </c>
      <c r="G61" s="7">
        <v>0.53472222222214905</v>
      </c>
      <c r="H61" s="8">
        <v>0.55509259259259258</v>
      </c>
      <c r="I61" s="9">
        <v>2.0370370370443536E-2</v>
      </c>
      <c r="J61" s="18">
        <f t="shared" si="0"/>
        <v>31.3</v>
      </c>
    </row>
    <row r="62" spans="1:10" ht="45" x14ac:dyDescent="0.25">
      <c r="A62" s="4">
        <v>60</v>
      </c>
      <c r="B62" s="5" t="s">
        <v>157</v>
      </c>
      <c r="C62" s="2" t="s">
        <v>158</v>
      </c>
      <c r="D62" s="5" t="s">
        <v>26</v>
      </c>
      <c r="E62" s="5" t="s">
        <v>58</v>
      </c>
      <c r="F62" s="6" t="s">
        <v>63</v>
      </c>
      <c r="G62" s="7">
        <v>0.50694444444438902</v>
      </c>
      <c r="H62" s="8">
        <v>0.52793981481481478</v>
      </c>
      <c r="I62" s="9">
        <v>2.0995370370425759E-2</v>
      </c>
      <c r="J62" s="18">
        <f t="shared" si="0"/>
        <v>30.36</v>
      </c>
    </row>
    <row r="63" spans="1:10" ht="45" x14ac:dyDescent="0.25">
      <c r="A63" s="4">
        <v>61</v>
      </c>
      <c r="B63" s="5" t="s">
        <v>159</v>
      </c>
      <c r="C63" s="2" t="s">
        <v>160</v>
      </c>
      <c r="D63" s="5" t="s">
        <v>161</v>
      </c>
      <c r="E63" s="5" t="s">
        <v>58</v>
      </c>
      <c r="F63" s="6" t="s">
        <v>64</v>
      </c>
      <c r="G63" s="7">
        <v>0.53611111111103704</v>
      </c>
      <c r="H63" s="8">
        <v>0.55725694444444451</v>
      </c>
      <c r="I63" s="9">
        <v>2.1145833333407471E-2</v>
      </c>
      <c r="J63" s="18">
        <f t="shared" si="0"/>
        <v>30.15</v>
      </c>
    </row>
    <row r="64" spans="1:10" ht="45" x14ac:dyDescent="0.25">
      <c r="A64" s="4">
        <v>62</v>
      </c>
      <c r="B64" s="5" t="s">
        <v>162</v>
      </c>
      <c r="C64" s="2" t="s">
        <v>163</v>
      </c>
      <c r="D64" s="5" t="s">
        <v>26</v>
      </c>
      <c r="E64" s="5" t="s">
        <v>58</v>
      </c>
      <c r="F64" s="6" t="s">
        <v>64</v>
      </c>
      <c r="G64" s="7">
        <v>0.49305555555550901</v>
      </c>
      <c r="H64" s="8">
        <v>0.51422453703703697</v>
      </c>
      <c r="I64" s="9">
        <v>2.116898148152796E-2</v>
      </c>
      <c r="J64" s="18">
        <f t="shared" si="0"/>
        <v>30.11</v>
      </c>
    </row>
    <row r="65" spans="1:10" ht="45" x14ac:dyDescent="0.25">
      <c r="A65" s="4">
        <v>63</v>
      </c>
      <c r="B65" s="5" t="s">
        <v>164</v>
      </c>
      <c r="C65" s="2" t="s">
        <v>137</v>
      </c>
      <c r="D65" s="5" t="s">
        <v>26</v>
      </c>
      <c r="E65" s="5" t="s">
        <v>58</v>
      </c>
      <c r="F65" s="6" t="s">
        <v>64</v>
      </c>
      <c r="G65" s="7">
        <v>0.50416666666661303</v>
      </c>
      <c r="H65" s="8">
        <v>0.52572916666666669</v>
      </c>
      <c r="I65" s="9">
        <v>2.1562500000053664E-2</v>
      </c>
      <c r="J65" s="18">
        <f t="shared" si="0"/>
        <v>29.57</v>
      </c>
    </row>
    <row r="66" spans="1:10" ht="45" x14ac:dyDescent="0.25">
      <c r="A66" s="4">
        <v>64</v>
      </c>
      <c r="B66" s="5" t="s">
        <v>165</v>
      </c>
      <c r="C66" s="2" t="s">
        <v>166</v>
      </c>
      <c r="D66" s="5" t="s">
        <v>94</v>
      </c>
      <c r="E66" s="5" t="s">
        <v>114</v>
      </c>
      <c r="F66" s="6" t="s">
        <v>167</v>
      </c>
      <c r="G66" s="7">
        <v>0.41944444444444401</v>
      </c>
      <c r="H66" s="8">
        <v>0.44101851851851853</v>
      </c>
      <c r="I66" s="9">
        <v>2.1574074074074523E-2</v>
      </c>
      <c r="J66" s="18">
        <f t="shared" si="0"/>
        <v>29.55</v>
      </c>
    </row>
    <row r="67" spans="1:10" ht="45" x14ac:dyDescent="0.25">
      <c r="A67" s="4">
        <v>65</v>
      </c>
      <c r="B67" s="5" t="s">
        <v>168</v>
      </c>
      <c r="C67" s="2" t="s">
        <v>169</v>
      </c>
      <c r="D67" s="5" t="s">
        <v>50</v>
      </c>
      <c r="E67" s="5" t="s">
        <v>114</v>
      </c>
      <c r="F67" s="6" t="s">
        <v>129</v>
      </c>
      <c r="G67" s="7">
        <v>0.52638888888882096</v>
      </c>
      <c r="H67" s="8">
        <v>0.54814814814814816</v>
      </c>
      <c r="I67" s="9">
        <v>2.1759259259327202E-2</v>
      </c>
      <c r="J67" s="18">
        <f t="shared" ref="J67:J71" si="1">ROUND($K$1/($I67/"1:00"), 2)</f>
        <v>29.3</v>
      </c>
    </row>
    <row r="68" spans="1:10" ht="45" x14ac:dyDescent="0.25">
      <c r="A68" s="4">
        <v>66</v>
      </c>
      <c r="B68" s="5" t="s">
        <v>170</v>
      </c>
      <c r="C68" s="2" t="s">
        <v>171</v>
      </c>
      <c r="D68" s="5" t="s">
        <v>26</v>
      </c>
      <c r="E68" s="5" t="s">
        <v>58</v>
      </c>
      <c r="F68" s="6" t="s">
        <v>115</v>
      </c>
      <c r="G68" s="7">
        <v>0.45555555555553301</v>
      </c>
      <c r="H68" s="8">
        <v>0.47775462962962961</v>
      </c>
      <c r="I68" s="9">
        <v>2.2199074074096603E-2</v>
      </c>
      <c r="J68" s="18">
        <f t="shared" si="1"/>
        <v>28.72</v>
      </c>
    </row>
    <row r="69" spans="1:10" ht="45" x14ac:dyDescent="0.25">
      <c r="A69" s="4">
        <v>67</v>
      </c>
      <c r="B69" s="5" t="s">
        <v>172</v>
      </c>
      <c r="C69" s="2" t="s">
        <v>173</v>
      </c>
      <c r="D69" s="5" t="s">
        <v>26</v>
      </c>
      <c r="E69" s="5" t="s">
        <v>58</v>
      </c>
      <c r="F69" s="6" t="s">
        <v>65</v>
      </c>
      <c r="G69" s="7">
        <v>0.50555555555550102</v>
      </c>
      <c r="H69" s="8">
        <v>0.52998842592592588</v>
      </c>
      <c r="I69" s="9">
        <v>2.4432870370424853E-2</v>
      </c>
      <c r="J69" s="18">
        <f t="shared" si="1"/>
        <v>26.09</v>
      </c>
    </row>
    <row r="70" spans="1:10" ht="45" x14ac:dyDescent="0.25">
      <c r="A70" s="4">
        <v>68</v>
      </c>
      <c r="B70" s="5" t="s">
        <v>174</v>
      </c>
      <c r="C70" s="2" t="s">
        <v>175</v>
      </c>
      <c r="D70" s="5" t="s">
        <v>37</v>
      </c>
      <c r="E70" s="5" t="s">
        <v>114</v>
      </c>
      <c r="F70" s="6" t="s">
        <v>176</v>
      </c>
      <c r="G70" s="7">
        <v>0.45277777777775702</v>
      </c>
      <c r="H70" s="8">
        <v>0.47891203703703705</v>
      </c>
      <c r="I70" s="9">
        <v>2.6134259259280035E-2</v>
      </c>
      <c r="J70" s="18">
        <f t="shared" si="1"/>
        <v>24.39</v>
      </c>
    </row>
    <row r="71" spans="1:10" ht="45" x14ac:dyDescent="0.25">
      <c r="A71" s="4">
        <v>69</v>
      </c>
      <c r="B71" s="5" t="s">
        <v>177</v>
      </c>
      <c r="C71" s="2" t="s">
        <v>178</v>
      </c>
      <c r="D71" s="5" t="s">
        <v>50</v>
      </c>
      <c r="E71" s="5" t="s">
        <v>114</v>
      </c>
      <c r="F71" s="6" t="s">
        <v>176</v>
      </c>
      <c r="G71" s="7">
        <v>0.51666666666660499</v>
      </c>
      <c r="H71" s="8">
        <v>0.54409722222222223</v>
      </c>
      <c r="I71" s="9">
        <v>2.7430555555617242E-2</v>
      </c>
      <c r="J71" s="18">
        <f t="shared" si="1"/>
        <v>23.24</v>
      </c>
    </row>
  </sheetData>
  <mergeCells count="1">
    <mergeCell ref="A1:J1"/>
  </mergeCells>
  <conditionalFormatting sqref="E3:E71">
    <cfRule type="expression" dxfId="1" priority="3" stopIfTrue="1">
      <formula>#REF!="h"</formula>
    </cfRule>
  </conditionalFormatting>
  <pageMargins left="0.7" right="0.7" top="0.75" bottom="0.75" header="0.3" footer="0.3"/>
  <pageSetup paperSize="9" scale="9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workbookViewId="0">
      <selection activeCell="A5" sqref="A5"/>
    </sheetView>
  </sheetViews>
  <sheetFormatPr defaultRowHeight="15" x14ac:dyDescent="0.25"/>
  <cols>
    <col min="3" max="3" width="17.42578125" bestFit="1" customWidth="1"/>
    <col min="11" max="11" width="0" hidden="1" customWidth="1"/>
  </cols>
  <sheetData>
    <row r="1" spans="1:11" x14ac:dyDescent="0.25">
      <c r="A1" s="19" t="s">
        <v>277</v>
      </c>
      <c r="B1" s="19"/>
      <c r="C1" s="19"/>
      <c r="D1" s="19"/>
      <c r="E1" s="19"/>
      <c r="F1" s="19"/>
      <c r="G1" s="19"/>
      <c r="H1" s="19"/>
      <c r="I1" s="19"/>
      <c r="J1" s="19"/>
      <c r="K1">
        <v>13.7</v>
      </c>
    </row>
    <row r="2" spans="1:11" ht="45" x14ac:dyDescent="0.25">
      <c r="A2" s="17" t="s">
        <v>253</v>
      </c>
      <c r="B2" s="17" t="s">
        <v>0</v>
      </c>
      <c r="C2" s="17" t="s">
        <v>1</v>
      </c>
      <c r="D2" s="17" t="s">
        <v>2</v>
      </c>
      <c r="E2" s="17" t="s">
        <v>57</v>
      </c>
      <c r="F2" s="17" t="s">
        <v>59</v>
      </c>
      <c r="G2" s="17" t="s">
        <v>60</v>
      </c>
      <c r="H2" s="17" t="s">
        <v>61</v>
      </c>
      <c r="I2" s="17" t="s">
        <v>62</v>
      </c>
      <c r="J2" s="17" t="s">
        <v>278</v>
      </c>
    </row>
    <row r="3" spans="1:11" ht="45" x14ac:dyDescent="0.25">
      <c r="A3" s="4">
        <v>1</v>
      </c>
      <c r="B3" s="5" t="s">
        <v>179</v>
      </c>
      <c r="C3" s="2" t="s">
        <v>180</v>
      </c>
      <c r="D3" s="5" t="s">
        <v>40</v>
      </c>
      <c r="E3" s="5" t="s">
        <v>58</v>
      </c>
      <c r="F3" s="6" t="s">
        <v>64</v>
      </c>
      <c r="G3" s="7">
        <v>0.42708333333332898</v>
      </c>
      <c r="H3" s="8">
        <v>0.44418981481481484</v>
      </c>
      <c r="I3" s="9">
        <v>1.7106481481485858E-2</v>
      </c>
      <c r="J3" s="18">
        <f>ROUND($K$1/($I3/"1:00"), 2)</f>
        <v>33.369999999999997</v>
      </c>
    </row>
    <row r="4" spans="1:11" ht="45" x14ac:dyDescent="0.25">
      <c r="A4" s="4">
        <v>2</v>
      </c>
      <c r="B4" s="5" t="s">
        <v>181</v>
      </c>
      <c r="C4" s="2" t="s">
        <v>182</v>
      </c>
      <c r="D4" s="5" t="s">
        <v>183</v>
      </c>
      <c r="E4" s="5" t="s">
        <v>58</v>
      </c>
      <c r="F4" s="6" t="s">
        <v>63</v>
      </c>
      <c r="G4" s="7">
        <v>0.45208333333331302</v>
      </c>
      <c r="H4" s="8">
        <v>0.46956018518518516</v>
      </c>
      <c r="I4" s="9">
        <v>1.7476851851872144E-2</v>
      </c>
      <c r="J4" s="18">
        <f>ROUND($K$1/($I4/"1:00"), 2)</f>
        <v>32.659999999999997</v>
      </c>
    </row>
    <row r="5" spans="1:11" ht="45" x14ac:dyDescent="0.25">
      <c r="A5" s="4">
        <v>3</v>
      </c>
      <c r="B5" s="5" t="s">
        <v>184</v>
      </c>
      <c r="C5" s="2" t="s">
        <v>185</v>
      </c>
      <c r="D5" s="5" t="s">
        <v>40</v>
      </c>
      <c r="E5" s="5" t="s">
        <v>58</v>
      </c>
      <c r="F5" s="6" t="s">
        <v>65</v>
      </c>
      <c r="G5" s="7">
        <v>0.478472222222185</v>
      </c>
      <c r="H5" s="8">
        <v>0.49606481481481479</v>
      </c>
      <c r="I5" s="9">
        <v>1.7592592592629797E-2</v>
      </c>
      <c r="J5" s="18">
        <f t="shared" ref="J5:J39" si="0">ROUND($K$1/($I5/"1:00"), 2)</f>
        <v>32.450000000000003</v>
      </c>
    </row>
    <row r="6" spans="1:11" ht="45" x14ac:dyDescent="0.25">
      <c r="A6" s="4">
        <v>3</v>
      </c>
      <c r="B6" s="5" t="s">
        <v>186</v>
      </c>
      <c r="C6" s="2" t="s">
        <v>187</v>
      </c>
      <c r="D6" s="5" t="s">
        <v>188</v>
      </c>
      <c r="E6" s="5" t="s">
        <v>58</v>
      </c>
      <c r="F6" s="6" t="s">
        <v>64</v>
      </c>
      <c r="G6" s="7">
        <v>0.493749999999953</v>
      </c>
      <c r="H6" s="8">
        <v>0.51134259259259263</v>
      </c>
      <c r="I6" s="9">
        <v>1.7592592592639622E-2</v>
      </c>
      <c r="J6" s="18">
        <f t="shared" si="0"/>
        <v>32.450000000000003</v>
      </c>
    </row>
    <row r="7" spans="1:11" ht="45" x14ac:dyDescent="0.25">
      <c r="A7" s="4">
        <v>5</v>
      </c>
      <c r="B7" s="5" t="s">
        <v>189</v>
      </c>
      <c r="C7" s="2" t="s">
        <v>190</v>
      </c>
      <c r="D7" s="5" t="s">
        <v>26</v>
      </c>
      <c r="E7" s="5" t="s">
        <v>58</v>
      </c>
      <c r="F7" s="6" t="s">
        <v>64</v>
      </c>
      <c r="G7" s="7">
        <v>0.439583333333321</v>
      </c>
      <c r="H7" s="8">
        <v>0.45811342592592591</v>
      </c>
      <c r="I7" s="9">
        <v>1.8530092592604908E-2</v>
      </c>
      <c r="J7" s="18">
        <f t="shared" si="0"/>
        <v>30.81</v>
      </c>
    </row>
    <row r="8" spans="1:11" ht="45" x14ac:dyDescent="0.25">
      <c r="A8" s="4">
        <v>6</v>
      </c>
      <c r="B8" s="5" t="s">
        <v>191</v>
      </c>
      <c r="C8" s="3" t="s">
        <v>192</v>
      </c>
      <c r="D8" s="5" t="s">
        <v>183</v>
      </c>
      <c r="E8" s="5" t="s">
        <v>58</v>
      </c>
      <c r="F8" s="6" t="s">
        <v>67</v>
      </c>
      <c r="G8" s="7">
        <v>0.45069444444442502</v>
      </c>
      <c r="H8" s="8">
        <v>0.46929398148148144</v>
      </c>
      <c r="I8" s="9">
        <v>1.8599537037056413E-2</v>
      </c>
      <c r="J8" s="18">
        <f t="shared" si="0"/>
        <v>30.69</v>
      </c>
    </row>
    <row r="9" spans="1:11" ht="45" x14ac:dyDescent="0.25">
      <c r="A9" s="4">
        <v>7</v>
      </c>
      <c r="B9" s="5" t="s">
        <v>193</v>
      </c>
      <c r="C9" s="2" t="s">
        <v>194</v>
      </c>
      <c r="D9" s="5" t="s">
        <v>74</v>
      </c>
      <c r="E9" s="5" t="s">
        <v>58</v>
      </c>
      <c r="F9" s="6" t="s">
        <v>66</v>
      </c>
      <c r="G9" s="7">
        <v>0.41736111111111113</v>
      </c>
      <c r="H9" s="8">
        <v>0.43615740740740744</v>
      </c>
      <c r="I9" s="9">
        <v>1.8796296296296311E-2</v>
      </c>
      <c r="J9" s="18">
        <f t="shared" si="0"/>
        <v>30.37</v>
      </c>
    </row>
    <row r="10" spans="1:11" ht="45" x14ac:dyDescent="0.25">
      <c r="A10" s="4">
        <v>8</v>
      </c>
      <c r="B10" s="5" t="s">
        <v>195</v>
      </c>
      <c r="C10" s="2" t="s">
        <v>196</v>
      </c>
      <c r="D10" s="5" t="s">
        <v>40</v>
      </c>
      <c r="E10" s="5" t="s">
        <v>58</v>
      </c>
      <c r="F10" s="6" t="s">
        <v>66</v>
      </c>
      <c r="G10" s="7">
        <v>0.440972222222209</v>
      </c>
      <c r="H10" s="8">
        <v>0.4601851851851852</v>
      </c>
      <c r="I10" s="9">
        <v>1.9212962962976199E-2</v>
      </c>
      <c r="J10" s="18">
        <f t="shared" si="0"/>
        <v>29.71</v>
      </c>
    </row>
    <row r="11" spans="1:11" ht="45" x14ac:dyDescent="0.25">
      <c r="A11" s="4">
        <v>9</v>
      </c>
      <c r="B11" s="5" t="s">
        <v>197</v>
      </c>
      <c r="C11" s="2" t="s">
        <v>198</v>
      </c>
      <c r="D11" s="5" t="s">
        <v>50</v>
      </c>
      <c r="E11" s="5" t="s">
        <v>58</v>
      </c>
      <c r="F11" s="6" t="s">
        <v>67</v>
      </c>
      <c r="G11" s="7">
        <v>0.44236111111109699</v>
      </c>
      <c r="H11" s="8">
        <v>0.4616898148148148</v>
      </c>
      <c r="I11" s="9">
        <v>1.9328703703717809E-2</v>
      </c>
      <c r="J11" s="18">
        <f t="shared" si="0"/>
        <v>29.53</v>
      </c>
    </row>
    <row r="12" spans="1:11" ht="45" x14ac:dyDescent="0.25">
      <c r="A12" s="4">
        <v>10</v>
      </c>
      <c r="B12" s="5" t="s">
        <v>199</v>
      </c>
      <c r="C12" s="2" t="s">
        <v>200</v>
      </c>
      <c r="D12" s="5" t="s">
        <v>201</v>
      </c>
      <c r="E12" s="5" t="s">
        <v>58</v>
      </c>
      <c r="F12" s="6" t="s">
        <v>64</v>
      </c>
      <c r="G12" s="7">
        <v>0.45347222222220102</v>
      </c>
      <c r="H12" s="8">
        <v>0.47287037037037033</v>
      </c>
      <c r="I12" s="9">
        <v>1.9398148148169314E-2</v>
      </c>
      <c r="J12" s="18">
        <f t="shared" si="0"/>
        <v>29.43</v>
      </c>
    </row>
    <row r="13" spans="1:11" ht="45" x14ac:dyDescent="0.25">
      <c r="A13" s="4">
        <v>11</v>
      </c>
      <c r="B13" s="5" t="s">
        <v>202</v>
      </c>
      <c r="C13" s="2" t="s">
        <v>203</v>
      </c>
      <c r="D13" s="5" t="s">
        <v>50</v>
      </c>
      <c r="E13" s="5" t="s">
        <v>58</v>
      </c>
      <c r="F13" s="6" t="s">
        <v>64</v>
      </c>
      <c r="G13" s="7">
        <v>0.46041666666664099</v>
      </c>
      <c r="H13" s="8">
        <v>0.48002314814814812</v>
      </c>
      <c r="I13" s="9">
        <v>1.9606481481507121E-2</v>
      </c>
      <c r="J13" s="18">
        <f t="shared" si="0"/>
        <v>29.11</v>
      </c>
    </row>
    <row r="14" spans="1:11" ht="45" x14ac:dyDescent="0.25">
      <c r="A14" s="4">
        <v>12</v>
      </c>
      <c r="B14" s="5" t="s">
        <v>204</v>
      </c>
      <c r="C14" s="2" t="s">
        <v>205</v>
      </c>
      <c r="D14" s="5" t="s">
        <v>206</v>
      </c>
      <c r="E14" s="5" t="s">
        <v>58</v>
      </c>
      <c r="F14" s="6" t="s">
        <v>66</v>
      </c>
      <c r="G14" s="7">
        <v>0.43124999999999297</v>
      </c>
      <c r="H14" s="8">
        <v>0.45130787037037035</v>
      </c>
      <c r="I14" s="9">
        <v>2.0057870370377373E-2</v>
      </c>
      <c r="J14" s="18">
        <f t="shared" si="0"/>
        <v>28.46</v>
      </c>
    </row>
    <row r="15" spans="1:11" ht="45" x14ac:dyDescent="0.25">
      <c r="A15" s="4">
        <v>13</v>
      </c>
      <c r="B15" s="5" t="s">
        <v>207</v>
      </c>
      <c r="C15" s="2" t="s">
        <v>208</v>
      </c>
      <c r="D15" s="5" t="s">
        <v>209</v>
      </c>
      <c r="E15" s="5" t="s">
        <v>58</v>
      </c>
      <c r="F15" s="6" t="s">
        <v>66</v>
      </c>
      <c r="G15" s="7">
        <v>0.457638888888865</v>
      </c>
      <c r="H15" s="8">
        <v>0.47828703703703707</v>
      </c>
      <c r="I15" s="9">
        <v>2.0648148148172063E-2</v>
      </c>
      <c r="J15" s="18">
        <f t="shared" si="0"/>
        <v>27.65</v>
      </c>
    </row>
    <row r="16" spans="1:11" ht="45" x14ac:dyDescent="0.25">
      <c r="A16" s="4">
        <v>14</v>
      </c>
      <c r="B16" s="5" t="s">
        <v>210</v>
      </c>
      <c r="C16" s="2" t="s">
        <v>211</v>
      </c>
      <c r="D16" s="5" t="s">
        <v>94</v>
      </c>
      <c r="E16" s="5" t="s">
        <v>58</v>
      </c>
      <c r="F16" s="6" t="s">
        <v>66</v>
      </c>
      <c r="G16" s="7">
        <v>0.422916666666665</v>
      </c>
      <c r="H16" s="8">
        <v>0.44391203703703702</v>
      </c>
      <c r="I16" s="9">
        <v>2.0995370370372024E-2</v>
      </c>
      <c r="J16" s="18">
        <f t="shared" si="0"/>
        <v>27.19</v>
      </c>
    </row>
    <row r="17" spans="1:10" ht="45" x14ac:dyDescent="0.25">
      <c r="A17" s="4">
        <v>15</v>
      </c>
      <c r="B17" s="5" t="s">
        <v>212</v>
      </c>
      <c r="C17" s="2" t="s">
        <v>213</v>
      </c>
      <c r="D17" s="5" t="s">
        <v>50</v>
      </c>
      <c r="E17" s="5" t="s">
        <v>58</v>
      </c>
      <c r="F17" s="6" t="s">
        <v>65</v>
      </c>
      <c r="G17" s="7">
        <v>0.459027777777753</v>
      </c>
      <c r="H17" s="8">
        <v>0.48013888888888889</v>
      </c>
      <c r="I17" s="9">
        <v>2.1111111111135894E-2</v>
      </c>
      <c r="J17" s="18">
        <f t="shared" si="0"/>
        <v>27.04</v>
      </c>
    </row>
    <row r="18" spans="1:10" ht="45" x14ac:dyDescent="0.25">
      <c r="A18" s="4">
        <v>16</v>
      </c>
      <c r="B18" s="5" t="s">
        <v>214</v>
      </c>
      <c r="C18" s="2" t="s">
        <v>215</v>
      </c>
      <c r="D18" s="5" t="s">
        <v>50</v>
      </c>
      <c r="E18" s="5" t="s">
        <v>58</v>
      </c>
      <c r="F18" s="6" t="s">
        <v>64</v>
      </c>
      <c r="G18" s="7">
        <v>0.45486111111108901</v>
      </c>
      <c r="H18" s="8">
        <v>0.4760300925925926</v>
      </c>
      <c r="I18" s="9">
        <v>2.116898148150359E-2</v>
      </c>
      <c r="J18" s="18">
        <f t="shared" si="0"/>
        <v>26.97</v>
      </c>
    </row>
    <row r="19" spans="1:10" ht="45" x14ac:dyDescent="0.25">
      <c r="A19" s="4">
        <v>17</v>
      </c>
      <c r="B19" s="5" t="s">
        <v>216</v>
      </c>
      <c r="C19" s="2" t="s">
        <v>217</v>
      </c>
      <c r="D19" s="5" t="s">
        <v>50</v>
      </c>
      <c r="E19" s="5" t="s">
        <v>58</v>
      </c>
      <c r="F19" s="6" t="s">
        <v>67</v>
      </c>
      <c r="G19" s="7">
        <v>0.43402777777776902</v>
      </c>
      <c r="H19" s="8">
        <v>0.45527777777777773</v>
      </c>
      <c r="I19" s="9">
        <v>2.1250000000008706E-2</v>
      </c>
      <c r="J19" s="18">
        <f t="shared" si="0"/>
        <v>26.86</v>
      </c>
    </row>
    <row r="20" spans="1:10" ht="45" x14ac:dyDescent="0.25">
      <c r="A20" s="4">
        <v>18</v>
      </c>
      <c r="B20" s="5" t="s">
        <v>218</v>
      </c>
      <c r="C20" s="2" t="s">
        <v>219</v>
      </c>
      <c r="D20" s="5" t="s">
        <v>26</v>
      </c>
      <c r="E20" s="5" t="s">
        <v>58</v>
      </c>
      <c r="F20" s="6" t="s">
        <v>65</v>
      </c>
      <c r="G20" s="7">
        <v>0.44513888888887299</v>
      </c>
      <c r="H20" s="8">
        <v>0.4667824074074074</v>
      </c>
      <c r="I20" s="9">
        <v>2.164351851853441E-2</v>
      </c>
      <c r="J20" s="18">
        <f t="shared" si="0"/>
        <v>26.37</v>
      </c>
    </row>
    <row r="21" spans="1:10" ht="45" x14ac:dyDescent="0.25">
      <c r="A21" s="4">
        <v>19</v>
      </c>
      <c r="B21" s="5" t="s">
        <v>220</v>
      </c>
      <c r="C21" s="2" t="s">
        <v>221</v>
      </c>
      <c r="D21" s="5" t="s">
        <v>50</v>
      </c>
      <c r="E21" s="5" t="s">
        <v>58</v>
      </c>
      <c r="F21" s="6" t="s">
        <v>66</v>
      </c>
      <c r="G21" s="7">
        <v>0.46180555555552899</v>
      </c>
      <c r="H21" s="8">
        <v>0.48350694444444442</v>
      </c>
      <c r="I21" s="9">
        <v>2.1701388888915429E-2</v>
      </c>
      <c r="J21" s="18">
        <f t="shared" si="0"/>
        <v>26.3</v>
      </c>
    </row>
    <row r="22" spans="1:10" ht="45" x14ac:dyDescent="0.25">
      <c r="A22" s="4">
        <v>20</v>
      </c>
      <c r="B22" s="5" t="s">
        <v>222</v>
      </c>
      <c r="C22" s="3" t="s">
        <v>223</v>
      </c>
      <c r="D22" s="5" t="s">
        <v>50</v>
      </c>
      <c r="E22" s="5" t="s">
        <v>58</v>
      </c>
      <c r="F22" s="6" t="s">
        <v>64</v>
      </c>
      <c r="G22" s="7">
        <v>0.45624999999997701</v>
      </c>
      <c r="H22" s="8">
        <v>0.47815972222222225</v>
      </c>
      <c r="I22" s="9">
        <v>2.1909722222245243E-2</v>
      </c>
      <c r="J22" s="18">
        <f t="shared" si="0"/>
        <v>26.05</v>
      </c>
    </row>
    <row r="23" spans="1:10" ht="45" x14ac:dyDescent="0.25">
      <c r="A23" s="4">
        <v>21</v>
      </c>
      <c r="B23" s="5" t="s">
        <v>224</v>
      </c>
      <c r="C23" s="2" t="s">
        <v>98</v>
      </c>
      <c r="D23" s="5" t="s">
        <v>74</v>
      </c>
      <c r="E23" s="5" t="s">
        <v>58</v>
      </c>
      <c r="F23" s="6" t="s">
        <v>115</v>
      </c>
      <c r="G23" s="7">
        <v>0.496527777777729</v>
      </c>
      <c r="H23" s="8">
        <v>0.51856481481481487</v>
      </c>
      <c r="I23" s="9">
        <v>2.2037037037085871E-2</v>
      </c>
      <c r="J23" s="18">
        <f t="shared" si="0"/>
        <v>25.9</v>
      </c>
    </row>
    <row r="24" spans="1:10" ht="45" x14ac:dyDescent="0.25">
      <c r="A24" s="4">
        <v>22</v>
      </c>
      <c r="B24" s="5" t="s">
        <v>225</v>
      </c>
      <c r="C24" s="2" t="s">
        <v>226</v>
      </c>
      <c r="D24" s="5" t="s">
        <v>26</v>
      </c>
      <c r="E24" s="5" t="s">
        <v>58</v>
      </c>
      <c r="F24" s="6" t="s">
        <v>67</v>
      </c>
      <c r="G24" s="7">
        <v>0.41875000000000001</v>
      </c>
      <c r="H24" s="8">
        <v>0.44092592592592594</v>
      </c>
      <c r="I24" s="9">
        <v>2.2175925925925932E-2</v>
      </c>
      <c r="J24" s="18">
        <f t="shared" si="0"/>
        <v>25.74</v>
      </c>
    </row>
    <row r="25" spans="1:10" ht="45" x14ac:dyDescent="0.25">
      <c r="A25" s="4">
        <v>23</v>
      </c>
      <c r="B25" s="5" t="s">
        <v>227</v>
      </c>
      <c r="C25" s="2" t="s">
        <v>228</v>
      </c>
      <c r="D25" s="5" t="s">
        <v>26</v>
      </c>
      <c r="E25" s="5" t="s">
        <v>58</v>
      </c>
      <c r="F25" s="6" t="s">
        <v>64</v>
      </c>
      <c r="G25" s="7">
        <v>0.42847222222221698</v>
      </c>
      <c r="H25" s="8">
        <v>0.45067129629629626</v>
      </c>
      <c r="I25" s="9">
        <v>2.2199074074079284E-2</v>
      </c>
      <c r="J25" s="18">
        <f t="shared" si="0"/>
        <v>25.71</v>
      </c>
    </row>
    <row r="26" spans="1:10" ht="45" x14ac:dyDescent="0.25">
      <c r="A26" s="4">
        <v>24</v>
      </c>
      <c r="B26" s="5" t="s">
        <v>229</v>
      </c>
      <c r="C26" s="2" t="s">
        <v>230</v>
      </c>
      <c r="D26" s="5" t="s">
        <v>94</v>
      </c>
      <c r="E26" s="5" t="s">
        <v>114</v>
      </c>
      <c r="F26" s="6" t="s">
        <v>129</v>
      </c>
      <c r="G26" s="7">
        <v>0.421527777777777</v>
      </c>
      <c r="H26" s="8">
        <v>0.44391203703703702</v>
      </c>
      <c r="I26" s="9">
        <v>2.238425925926002E-2</v>
      </c>
      <c r="J26" s="18">
        <f t="shared" si="0"/>
        <v>25.5</v>
      </c>
    </row>
    <row r="27" spans="1:10" ht="45" x14ac:dyDescent="0.25">
      <c r="A27" s="4">
        <v>25</v>
      </c>
      <c r="B27" s="5" t="s">
        <v>231</v>
      </c>
      <c r="C27" s="3" t="s">
        <v>232</v>
      </c>
      <c r="D27" s="5" t="s">
        <v>26</v>
      </c>
      <c r="E27" s="5" t="s">
        <v>58</v>
      </c>
      <c r="F27" s="6" t="s">
        <v>64</v>
      </c>
      <c r="G27" s="7">
        <v>0.43263888888888102</v>
      </c>
      <c r="H27" s="8">
        <v>0.45520833333333338</v>
      </c>
      <c r="I27" s="9">
        <v>2.2569444444452358E-2</v>
      </c>
      <c r="J27" s="18">
        <f t="shared" si="0"/>
        <v>25.29</v>
      </c>
    </row>
    <row r="28" spans="1:10" ht="45" x14ac:dyDescent="0.25">
      <c r="A28" s="4">
        <v>26</v>
      </c>
      <c r="B28" s="5" t="s">
        <v>233</v>
      </c>
      <c r="C28" s="2" t="s">
        <v>234</v>
      </c>
      <c r="D28" s="5" t="s">
        <v>26</v>
      </c>
      <c r="E28" s="5" t="s">
        <v>58</v>
      </c>
      <c r="F28" s="6" t="s">
        <v>65</v>
      </c>
      <c r="G28" s="7">
        <v>0.44374999999998499</v>
      </c>
      <c r="H28" s="8">
        <v>0.46665509259259258</v>
      </c>
      <c r="I28" s="9">
        <v>2.290509259260759E-2</v>
      </c>
      <c r="J28" s="18">
        <f t="shared" si="0"/>
        <v>24.92</v>
      </c>
    </row>
    <row r="29" spans="1:10" ht="45" x14ac:dyDescent="0.25">
      <c r="A29" s="4">
        <v>27</v>
      </c>
      <c r="B29" s="5" t="s">
        <v>235</v>
      </c>
      <c r="C29" s="2" t="s">
        <v>150</v>
      </c>
      <c r="D29" s="5" t="s">
        <v>94</v>
      </c>
      <c r="E29" s="5" t="s">
        <v>114</v>
      </c>
      <c r="F29" s="6" t="s">
        <v>129</v>
      </c>
      <c r="G29" s="7">
        <v>0.42013888888888901</v>
      </c>
      <c r="H29" s="8">
        <v>0.44335648148148149</v>
      </c>
      <c r="I29" s="9">
        <v>2.3217592592592484E-2</v>
      </c>
      <c r="J29" s="18">
        <f t="shared" si="0"/>
        <v>24.59</v>
      </c>
    </row>
    <row r="30" spans="1:10" ht="45" x14ac:dyDescent="0.25">
      <c r="A30" s="4">
        <v>28</v>
      </c>
      <c r="B30" s="5" t="s">
        <v>236</v>
      </c>
      <c r="C30" s="2" t="s">
        <v>126</v>
      </c>
      <c r="D30" s="5" t="s">
        <v>74</v>
      </c>
      <c r="E30" s="5" t="s">
        <v>58</v>
      </c>
      <c r="F30" s="6" t="s">
        <v>67</v>
      </c>
      <c r="G30" s="7">
        <v>0.49236111111106501</v>
      </c>
      <c r="H30" s="8">
        <v>0.51605324074074077</v>
      </c>
      <c r="I30" s="9">
        <v>2.3692129629675762E-2</v>
      </c>
      <c r="J30" s="18">
        <f t="shared" si="0"/>
        <v>24.09</v>
      </c>
    </row>
    <row r="31" spans="1:10" ht="45" x14ac:dyDescent="0.25">
      <c r="A31" s="4">
        <v>29</v>
      </c>
      <c r="B31" s="5" t="s">
        <v>237</v>
      </c>
      <c r="C31" s="2" t="s">
        <v>146</v>
      </c>
      <c r="D31" s="5" t="s">
        <v>74</v>
      </c>
      <c r="E31" s="5" t="s">
        <v>58</v>
      </c>
      <c r="F31" s="6" t="s">
        <v>115</v>
      </c>
      <c r="G31" s="7">
        <v>0.495138888888841</v>
      </c>
      <c r="H31" s="8">
        <v>0.51907407407407413</v>
      </c>
      <c r="I31" s="9">
        <v>2.3935185185233132E-2</v>
      </c>
      <c r="J31" s="18">
        <f t="shared" si="0"/>
        <v>23.85</v>
      </c>
    </row>
    <row r="32" spans="1:10" ht="45" x14ac:dyDescent="0.25">
      <c r="A32" s="4">
        <v>30</v>
      </c>
      <c r="B32" s="5" t="s">
        <v>238</v>
      </c>
      <c r="C32" s="2" t="s">
        <v>239</v>
      </c>
      <c r="D32" s="5" t="s">
        <v>26</v>
      </c>
      <c r="E32" s="5" t="s">
        <v>114</v>
      </c>
      <c r="F32" s="6" t="s">
        <v>142</v>
      </c>
      <c r="G32" s="7">
        <v>0.43541666666665702</v>
      </c>
      <c r="H32" s="8">
        <v>0.4597222222222222</v>
      </c>
      <c r="I32" s="9">
        <v>2.4305555555565184E-2</v>
      </c>
      <c r="J32" s="18">
        <f t="shared" si="0"/>
        <v>23.49</v>
      </c>
    </row>
    <row r="33" spans="1:10" ht="45" x14ac:dyDescent="0.25">
      <c r="A33" s="4">
        <v>31</v>
      </c>
      <c r="B33" s="5" t="s">
        <v>240</v>
      </c>
      <c r="C33" s="2" t="s">
        <v>241</v>
      </c>
      <c r="D33" s="5" t="s">
        <v>74</v>
      </c>
      <c r="E33" s="5" t="s">
        <v>114</v>
      </c>
      <c r="F33" s="6" t="s">
        <v>167</v>
      </c>
      <c r="G33" s="7">
        <v>0.43680555555554501</v>
      </c>
      <c r="H33" s="8">
        <v>0.46121527777777777</v>
      </c>
      <c r="I33" s="9">
        <v>2.4409722222232755E-2</v>
      </c>
      <c r="J33" s="18">
        <f t="shared" si="0"/>
        <v>23.39</v>
      </c>
    </row>
    <row r="34" spans="1:10" ht="45" x14ac:dyDescent="0.25">
      <c r="A34" s="4">
        <v>32</v>
      </c>
      <c r="B34" s="5" t="s">
        <v>242</v>
      </c>
      <c r="C34" s="2" t="s">
        <v>243</v>
      </c>
      <c r="D34" s="5" t="s">
        <v>206</v>
      </c>
      <c r="E34" s="5" t="s">
        <v>58</v>
      </c>
      <c r="F34" s="6" t="s">
        <v>65</v>
      </c>
      <c r="G34" s="7">
        <v>0.43819444444443301</v>
      </c>
      <c r="H34" s="8">
        <v>0.46417824074074071</v>
      </c>
      <c r="I34" s="9">
        <v>2.5983796296307704E-2</v>
      </c>
      <c r="J34" s="18">
        <f t="shared" si="0"/>
        <v>21.97</v>
      </c>
    </row>
    <row r="35" spans="1:10" ht="45" x14ac:dyDescent="0.25">
      <c r="A35" s="4">
        <v>33</v>
      </c>
      <c r="B35" s="5" t="s">
        <v>244</v>
      </c>
      <c r="C35" s="2" t="s">
        <v>245</v>
      </c>
      <c r="D35" s="5" t="s">
        <v>26</v>
      </c>
      <c r="E35" s="5" t="s">
        <v>58</v>
      </c>
      <c r="F35" s="6" t="s">
        <v>65</v>
      </c>
      <c r="G35" s="7">
        <v>0.44652777777776098</v>
      </c>
      <c r="H35" s="8">
        <v>0.47270833333333334</v>
      </c>
      <c r="I35" s="9">
        <v>2.618055555557236E-2</v>
      </c>
      <c r="J35" s="18">
        <f t="shared" si="0"/>
        <v>21.8</v>
      </c>
    </row>
    <row r="36" spans="1:10" ht="45" x14ac:dyDescent="0.25">
      <c r="A36" s="4">
        <v>34</v>
      </c>
      <c r="B36" s="5" t="s">
        <v>246</v>
      </c>
      <c r="C36" s="2" t="s">
        <v>247</v>
      </c>
      <c r="D36" s="5" t="s">
        <v>50</v>
      </c>
      <c r="E36" s="5" t="s">
        <v>58</v>
      </c>
      <c r="F36" s="6" t="s">
        <v>65</v>
      </c>
      <c r="G36" s="7">
        <v>0.44930555555553697</v>
      </c>
      <c r="H36" s="8">
        <v>0.47717592592592589</v>
      </c>
      <c r="I36" s="9">
        <v>2.7870370370388919E-2</v>
      </c>
      <c r="J36" s="18">
        <f t="shared" si="0"/>
        <v>20.48</v>
      </c>
    </row>
    <row r="37" spans="1:10" ht="45" x14ac:dyDescent="0.25">
      <c r="A37" s="4">
        <v>35</v>
      </c>
      <c r="B37" s="5" t="s">
        <v>248</v>
      </c>
      <c r="C37" s="2" t="s">
        <v>249</v>
      </c>
      <c r="D37" s="5" t="s">
        <v>206</v>
      </c>
      <c r="E37" s="5" t="s">
        <v>114</v>
      </c>
      <c r="F37" s="6" t="s">
        <v>142</v>
      </c>
      <c r="G37" s="7">
        <v>0.42986111111110498</v>
      </c>
      <c r="H37" s="8">
        <v>0.45798611111111115</v>
      </c>
      <c r="I37" s="9">
        <v>2.8125000000006173E-2</v>
      </c>
      <c r="J37" s="18">
        <f t="shared" si="0"/>
        <v>20.3</v>
      </c>
    </row>
    <row r="38" spans="1:10" ht="45" x14ac:dyDescent="0.25">
      <c r="A38" s="4">
        <v>36</v>
      </c>
      <c r="B38" s="5" t="s">
        <v>250</v>
      </c>
      <c r="C38" s="3" t="s">
        <v>251</v>
      </c>
      <c r="D38" s="5" t="s">
        <v>26</v>
      </c>
      <c r="E38" s="5" t="s">
        <v>58</v>
      </c>
      <c r="F38" s="6" t="s">
        <v>64</v>
      </c>
      <c r="G38" s="7">
        <v>0.42430555555555299</v>
      </c>
      <c r="H38" s="8">
        <v>0.47028935185185183</v>
      </c>
      <c r="I38" s="9">
        <v>4.598379629629884E-2</v>
      </c>
      <c r="J38" s="18">
        <f t="shared" si="0"/>
        <v>12.41</v>
      </c>
    </row>
    <row r="39" spans="1:10" ht="45" x14ac:dyDescent="0.25">
      <c r="A39" s="4">
        <v>37</v>
      </c>
      <c r="B39" s="5" t="s">
        <v>252</v>
      </c>
      <c r="C39" s="2" t="s">
        <v>137</v>
      </c>
      <c r="D39" s="5" t="s">
        <v>74</v>
      </c>
      <c r="E39" s="5" t="s">
        <v>58</v>
      </c>
      <c r="F39" s="6" t="s">
        <v>65</v>
      </c>
      <c r="G39" s="7">
        <v>0.49791666666661699</v>
      </c>
      <c r="H39" s="8">
        <v>0.55104166666666665</v>
      </c>
      <c r="I39" s="9">
        <v>5.312500000004966E-2</v>
      </c>
      <c r="J39" s="18">
        <f t="shared" si="0"/>
        <v>10.75</v>
      </c>
    </row>
  </sheetData>
  <mergeCells count="1">
    <mergeCell ref="A1:J1"/>
  </mergeCells>
  <conditionalFormatting sqref="E3:E39">
    <cfRule type="expression" dxfId="0" priority="5" stopIfTrue="1">
      <formula>#REF!="h"</formula>
    </cfRule>
  </conditionalFormatting>
  <pageMargins left="0.7" right="0.7" top="0.75" bottom="0.75" header="0.3" footer="0.3"/>
  <pageSetup paperSize="9" scale="87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2"/>
  <sheetViews>
    <sheetView tabSelected="1" topLeftCell="A70" workbookViewId="0">
      <selection activeCell="P74" sqref="P74"/>
    </sheetView>
  </sheetViews>
  <sheetFormatPr defaultRowHeight="15" x14ac:dyDescent="0.25"/>
  <cols>
    <col min="3" max="3" width="19" bestFit="1" customWidth="1"/>
    <col min="5" max="5" width="9" bestFit="1" customWidth="1"/>
    <col min="10" max="10" width="9.140625" hidden="1" customWidth="1"/>
  </cols>
  <sheetData>
    <row r="1" spans="1:10" x14ac:dyDescent="0.25">
      <c r="A1" s="21" t="s">
        <v>257</v>
      </c>
      <c r="B1" s="22"/>
      <c r="C1" s="22"/>
      <c r="D1" s="22"/>
      <c r="E1" s="22"/>
      <c r="F1" s="22"/>
      <c r="G1" s="22"/>
      <c r="H1" s="22"/>
      <c r="I1" s="22"/>
      <c r="J1">
        <v>15.3</v>
      </c>
    </row>
    <row r="2" spans="1:10" ht="45" x14ac:dyDescent="0.25">
      <c r="A2" s="17" t="s">
        <v>253</v>
      </c>
      <c r="B2" s="17" t="s">
        <v>0</v>
      </c>
      <c r="C2" s="17" t="s">
        <v>1</v>
      </c>
      <c r="D2" s="17" t="s">
        <v>2</v>
      </c>
      <c r="E2" s="17" t="s">
        <v>59</v>
      </c>
      <c r="F2" s="17" t="s">
        <v>60</v>
      </c>
      <c r="G2" s="17" t="s">
        <v>61</v>
      </c>
      <c r="H2" s="17" t="s">
        <v>62</v>
      </c>
      <c r="I2" s="17" t="s">
        <v>279</v>
      </c>
    </row>
    <row r="3" spans="1:10" ht="45" x14ac:dyDescent="0.25">
      <c r="A3" s="4">
        <v>1</v>
      </c>
      <c r="B3" s="5" t="s">
        <v>165</v>
      </c>
      <c r="C3" s="2" t="s">
        <v>166</v>
      </c>
      <c r="D3" s="5" t="s">
        <v>94</v>
      </c>
      <c r="E3" s="6" t="s">
        <v>167</v>
      </c>
      <c r="F3" s="7">
        <v>0.41944444444444401</v>
      </c>
      <c r="G3" s="8">
        <v>0.44101851851851853</v>
      </c>
      <c r="H3" s="9">
        <v>2.1574074074074523E-2</v>
      </c>
      <c r="I3" s="18">
        <f>ROUND($J$1/($H3/"1:00"), 2)</f>
        <v>29.55</v>
      </c>
    </row>
    <row r="4" spans="1:10" x14ac:dyDescent="0.25">
      <c r="A4" s="15"/>
      <c r="B4" s="10"/>
      <c r="C4" s="1"/>
      <c r="D4" s="10"/>
      <c r="E4" s="11"/>
      <c r="F4" s="12"/>
      <c r="G4" s="13"/>
      <c r="H4" s="14"/>
    </row>
    <row r="5" spans="1:10" x14ac:dyDescent="0.25">
      <c r="A5" s="21" t="s">
        <v>258</v>
      </c>
      <c r="B5" s="22"/>
      <c r="C5" s="22"/>
      <c r="D5" s="22"/>
      <c r="E5" s="22"/>
      <c r="F5" s="22"/>
      <c r="G5" s="22"/>
      <c r="H5" s="22"/>
      <c r="I5" s="22"/>
    </row>
    <row r="6" spans="1:10" ht="45" x14ac:dyDescent="0.25">
      <c r="A6" s="17" t="s">
        <v>253</v>
      </c>
      <c r="B6" s="17" t="s">
        <v>0</v>
      </c>
      <c r="C6" s="17" t="s">
        <v>1</v>
      </c>
      <c r="D6" s="17" t="s">
        <v>2</v>
      </c>
      <c r="E6" s="17" t="s">
        <v>59</v>
      </c>
      <c r="F6" s="17" t="s">
        <v>60</v>
      </c>
      <c r="G6" s="17" t="s">
        <v>61</v>
      </c>
      <c r="H6" s="17" t="s">
        <v>62</v>
      </c>
      <c r="I6" s="17" t="s">
        <v>279</v>
      </c>
    </row>
    <row r="7" spans="1:10" ht="45" x14ac:dyDescent="0.25">
      <c r="A7" s="4">
        <v>1</v>
      </c>
      <c r="B7" s="5" t="s">
        <v>18</v>
      </c>
      <c r="C7" s="2" t="s">
        <v>19</v>
      </c>
      <c r="D7" s="5" t="s">
        <v>20</v>
      </c>
      <c r="E7" s="6" t="s">
        <v>65</v>
      </c>
      <c r="F7" s="7">
        <v>0.43194444444443703</v>
      </c>
      <c r="G7" s="8">
        <v>0.44750000000000001</v>
      </c>
      <c r="H7" s="9">
        <v>1.5555555555562983E-2</v>
      </c>
      <c r="I7" s="18">
        <f>ROUND($J$1/($H7/"1:00"), 2)</f>
        <v>40.98</v>
      </c>
    </row>
    <row r="8" spans="1:10" ht="45" x14ac:dyDescent="0.25">
      <c r="A8" s="4">
        <v>2</v>
      </c>
      <c r="B8" s="5" t="s">
        <v>32</v>
      </c>
      <c r="C8" s="2" t="s">
        <v>33</v>
      </c>
      <c r="D8" s="5" t="s">
        <v>34</v>
      </c>
      <c r="E8" s="6" t="s">
        <v>65</v>
      </c>
      <c r="F8" s="7">
        <v>0.50277777777772503</v>
      </c>
      <c r="G8" s="8">
        <v>0.51892361111111118</v>
      </c>
      <c r="H8" s="9">
        <v>1.614583333338615E-2</v>
      </c>
      <c r="I8" s="18">
        <f t="shared" ref="I8:I16" si="0">ROUND($J$1/($H8/"1:00"), 2)</f>
        <v>39.479999999999997</v>
      </c>
    </row>
    <row r="9" spans="1:10" ht="45" x14ac:dyDescent="0.25">
      <c r="A9" s="4">
        <v>3</v>
      </c>
      <c r="B9" s="5" t="s">
        <v>38</v>
      </c>
      <c r="C9" s="2" t="s">
        <v>39</v>
      </c>
      <c r="D9" s="5" t="s">
        <v>40</v>
      </c>
      <c r="E9" s="6" t="s">
        <v>65</v>
      </c>
      <c r="F9" s="7">
        <v>0.43749999999998901</v>
      </c>
      <c r="G9" s="8">
        <v>0.45379629629629631</v>
      </c>
      <c r="H9" s="9">
        <v>1.62962962963073E-2</v>
      </c>
      <c r="I9" s="18">
        <f t="shared" si="0"/>
        <v>39.119999999999997</v>
      </c>
    </row>
    <row r="10" spans="1:10" ht="45" x14ac:dyDescent="0.25">
      <c r="A10" s="4">
        <v>4</v>
      </c>
      <c r="B10" s="5" t="s">
        <v>41</v>
      </c>
      <c r="C10" s="2" t="s">
        <v>42</v>
      </c>
      <c r="D10" s="5" t="s">
        <v>40</v>
      </c>
      <c r="E10" s="6" t="s">
        <v>65</v>
      </c>
      <c r="F10" s="7">
        <v>0.45416666666664501</v>
      </c>
      <c r="G10" s="8">
        <v>0.47055555555555556</v>
      </c>
      <c r="H10" s="9">
        <v>1.6388888888910547E-2</v>
      </c>
      <c r="I10" s="18">
        <f t="shared" si="0"/>
        <v>38.9</v>
      </c>
    </row>
    <row r="11" spans="1:10" ht="45" x14ac:dyDescent="0.25">
      <c r="A11" s="4">
        <v>5</v>
      </c>
      <c r="B11" s="5" t="s">
        <v>51</v>
      </c>
      <c r="C11" s="2" t="s">
        <v>52</v>
      </c>
      <c r="D11" s="5" t="s">
        <v>26</v>
      </c>
      <c r="E11" s="6" t="s">
        <v>65</v>
      </c>
      <c r="F11" s="7">
        <v>0.513888888888829</v>
      </c>
      <c r="G11" s="8">
        <v>0.53085648148148146</v>
      </c>
      <c r="H11" s="9">
        <v>1.6967592592652458E-2</v>
      </c>
      <c r="I11" s="18">
        <f t="shared" si="0"/>
        <v>37.57</v>
      </c>
    </row>
    <row r="12" spans="1:10" ht="45" x14ac:dyDescent="0.25">
      <c r="A12" s="4">
        <v>6</v>
      </c>
      <c r="B12" s="5" t="s">
        <v>72</v>
      </c>
      <c r="C12" s="2" t="s">
        <v>73</v>
      </c>
      <c r="D12" s="5" t="s">
        <v>74</v>
      </c>
      <c r="E12" s="6" t="s">
        <v>65</v>
      </c>
      <c r="F12" s="7">
        <v>0.41805555555555601</v>
      </c>
      <c r="G12" s="8">
        <v>0.43525462962962963</v>
      </c>
      <c r="H12" s="9">
        <v>1.7199074074073617E-2</v>
      </c>
      <c r="I12" s="18">
        <f t="shared" si="0"/>
        <v>37.07</v>
      </c>
    </row>
    <row r="13" spans="1:10" ht="45" x14ac:dyDescent="0.25">
      <c r="A13" s="4">
        <v>7</v>
      </c>
      <c r="B13" s="5" t="s">
        <v>99</v>
      </c>
      <c r="C13" s="3" t="s">
        <v>100</v>
      </c>
      <c r="D13" s="5" t="s">
        <v>74</v>
      </c>
      <c r="E13" s="6" t="s">
        <v>65</v>
      </c>
      <c r="F13" s="7">
        <v>0.423611111111109</v>
      </c>
      <c r="G13" s="8">
        <v>0.4415162037037037</v>
      </c>
      <c r="H13" s="9">
        <v>1.7905092592594707E-2</v>
      </c>
      <c r="I13" s="18">
        <f t="shared" si="0"/>
        <v>35.6</v>
      </c>
    </row>
    <row r="14" spans="1:10" ht="45" x14ac:dyDescent="0.25">
      <c r="A14" s="4">
        <v>8</v>
      </c>
      <c r="B14" s="5" t="s">
        <v>108</v>
      </c>
      <c r="C14" s="2" t="s">
        <v>109</v>
      </c>
      <c r="D14" s="5" t="s">
        <v>50</v>
      </c>
      <c r="E14" s="6" t="s">
        <v>65</v>
      </c>
      <c r="F14" s="7">
        <v>0.52916666666659695</v>
      </c>
      <c r="G14" s="8">
        <v>0.54747685185185191</v>
      </c>
      <c r="H14" s="9">
        <v>1.8310185185254957E-2</v>
      </c>
      <c r="I14" s="18">
        <f t="shared" si="0"/>
        <v>34.82</v>
      </c>
    </row>
    <row r="15" spans="1:10" ht="45" x14ac:dyDescent="0.25">
      <c r="A15" s="4">
        <v>9</v>
      </c>
      <c r="B15" s="5" t="s">
        <v>136</v>
      </c>
      <c r="C15" s="2" t="s">
        <v>137</v>
      </c>
      <c r="D15" s="5" t="s">
        <v>74</v>
      </c>
      <c r="E15" s="6" t="s">
        <v>65</v>
      </c>
      <c r="F15" s="7">
        <v>0.43611111111110101</v>
      </c>
      <c r="G15" s="8">
        <v>0.45511574074074074</v>
      </c>
      <c r="H15" s="9">
        <v>1.9004629629639724E-2</v>
      </c>
      <c r="I15" s="18">
        <f t="shared" si="0"/>
        <v>33.54</v>
      </c>
    </row>
    <row r="16" spans="1:10" ht="45" x14ac:dyDescent="0.25">
      <c r="A16" s="4">
        <v>10</v>
      </c>
      <c r="B16" s="5" t="s">
        <v>172</v>
      </c>
      <c r="C16" s="2" t="s">
        <v>173</v>
      </c>
      <c r="D16" s="5" t="s">
        <v>26</v>
      </c>
      <c r="E16" s="6" t="s">
        <v>65</v>
      </c>
      <c r="F16" s="7">
        <v>0.50555555555550102</v>
      </c>
      <c r="G16" s="8">
        <v>0.52998842592592588</v>
      </c>
      <c r="H16" s="9">
        <v>2.4432870370424853E-2</v>
      </c>
      <c r="I16" s="18">
        <f t="shared" si="0"/>
        <v>26.09</v>
      </c>
    </row>
    <row r="17" spans="1:9" x14ac:dyDescent="0.25">
      <c r="A17" s="16"/>
      <c r="B17" s="16"/>
      <c r="C17" s="16"/>
      <c r="D17" s="16"/>
      <c r="E17" s="16"/>
      <c r="F17" s="16"/>
      <c r="G17" s="16"/>
      <c r="H17" s="16"/>
    </row>
    <row r="18" spans="1:9" x14ac:dyDescent="0.25">
      <c r="A18" s="20" t="s">
        <v>259</v>
      </c>
      <c r="B18" s="20"/>
      <c r="C18" s="20"/>
      <c r="D18" s="20"/>
      <c r="E18" s="20"/>
      <c r="F18" s="20"/>
      <c r="G18" s="20"/>
      <c r="H18" s="20"/>
      <c r="I18" s="20"/>
    </row>
    <row r="19" spans="1:9" ht="45" x14ac:dyDescent="0.25">
      <c r="A19" s="17" t="s">
        <v>253</v>
      </c>
      <c r="B19" s="17" t="s">
        <v>0</v>
      </c>
      <c r="C19" s="17" t="s">
        <v>1</v>
      </c>
      <c r="D19" s="17" t="s">
        <v>2</v>
      </c>
      <c r="E19" s="17" t="s">
        <v>59</v>
      </c>
      <c r="F19" s="17" t="s">
        <v>60</v>
      </c>
      <c r="G19" s="17" t="s">
        <v>61</v>
      </c>
      <c r="H19" s="17" t="s">
        <v>62</v>
      </c>
      <c r="I19" s="17" t="s">
        <v>279</v>
      </c>
    </row>
    <row r="20" spans="1:9" ht="45" x14ac:dyDescent="0.25">
      <c r="A20" s="4">
        <v>1</v>
      </c>
      <c r="B20" s="5" t="s">
        <v>110</v>
      </c>
      <c r="C20" s="2" t="s">
        <v>111</v>
      </c>
      <c r="D20" s="5" t="s">
        <v>74</v>
      </c>
      <c r="E20" s="6" t="s">
        <v>116</v>
      </c>
      <c r="F20" s="7">
        <v>0.44861111111109298</v>
      </c>
      <c r="G20" s="8">
        <v>0.4670138888888889</v>
      </c>
      <c r="H20" s="9">
        <v>1.840277777779592E-2</v>
      </c>
      <c r="I20" s="18">
        <f t="shared" ref="I20" si="1">ROUND($J$1/($H20/"1:00"), 2)</f>
        <v>34.64</v>
      </c>
    </row>
    <row r="21" spans="1:9" x14ac:dyDescent="0.25">
      <c r="A21" s="16"/>
      <c r="B21" s="16"/>
      <c r="C21" s="16"/>
      <c r="D21" s="16"/>
      <c r="E21" s="16"/>
      <c r="F21" s="16"/>
      <c r="G21" s="16"/>
      <c r="H21" s="16"/>
    </row>
    <row r="22" spans="1:9" x14ac:dyDescent="0.25">
      <c r="A22" s="20" t="s">
        <v>260</v>
      </c>
      <c r="B22" s="20"/>
      <c r="C22" s="20"/>
      <c r="D22" s="20"/>
      <c r="E22" s="20"/>
      <c r="F22" s="20"/>
      <c r="G22" s="20"/>
      <c r="H22" s="20"/>
      <c r="I22" s="20"/>
    </row>
    <row r="23" spans="1:9" ht="45" x14ac:dyDescent="0.25">
      <c r="A23" s="17" t="s">
        <v>253</v>
      </c>
      <c r="B23" s="17" t="s">
        <v>0</v>
      </c>
      <c r="C23" s="17" t="s">
        <v>1</v>
      </c>
      <c r="D23" s="17" t="s">
        <v>2</v>
      </c>
      <c r="E23" s="17" t="s">
        <v>59</v>
      </c>
      <c r="F23" s="17" t="s">
        <v>60</v>
      </c>
      <c r="G23" s="17" t="s">
        <v>61</v>
      </c>
      <c r="H23" s="17" t="s">
        <v>62</v>
      </c>
      <c r="I23" s="17" t="s">
        <v>279</v>
      </c>
    </row>
    <row r="24" spans="1:9" ht="60" x14ac:dyDescent="0.25">
      <c r="A24" s="4">
        <v>1</v>
      </c>
      <c r="B24" s="5" t="s">
        <v>3</v>
      </c>
      <c r="C24" s="2" t="s">
        <v>4</v>
      </c>
      <c r="D24" s="5" t="s">
        <v>5</v>
      </c>
      <c r="E24" s="6" t="s">
        <v>63</v>
      </c>
      <c r="F24" s="7">
        <v>0.49861111111106099</v>
      </c>
      <c r="G24" s="8">
        <v>0.51285879629629627</v>
      </c>
      <c r="H24" s="9">
        <v>1.4247685185235281E-2</v>
      </c>
      <c r="I24" s="18">
        <f t="shared" ref="I24:I32" si="2">ROUND($J$1/($H24/"1:00"), 2)</f>
        <v>44.74</v>
      </c>
    </row>
    <row r="25" spans="1:9" ht="45" x14ac:dyDescent="0.25">
      <c r="A25" s="4">
        <v>2</v>
      </c>
      <c r="B25" s="5" t="s">
        <v>12</v>
      </c>
      <c r="C25" s="2" t="s">
        <v>13</v>
      </c>
      <c r="D25" s="5" t="s">
        <v>14</v>
      </c>
      <c r="E25" s="6" t="s">
        <v>63</v>
      </c>
      <c r="F25" s="7">
        <v>0.49999999999994899</v>
      </c>
      <c r="G25" s="8">
        <v>0.51505787037037043</v>
      </c>
      <c r="H25" s="9">
        <v>1.5057870370421444E-2</v>
      </c>
      <c r="I25" s="18">
        <f t="shared" si="2"/>
        <v>42.34</v>
      </c>
    </row>
    <row r="26" spans="1:9" ht="45" x14ac:dyDescent="0.25">
      <c r="A26" s="4">
        <v>3</v>
      </c>
      <c r="B26" s="5" t="s">
        <v>30</v>
      </c>
      <c r="C26" s="2" t="s">
        <v>31</v>
      </c>
      <c r="D26" s="5" t="s">
        <v>26</v>
      </c>
      <c r="E26" s="6" t="s">
        <v>63</v>
      </c>
      <c r="F26" s="7">
        <v>0.49166666666662101</v>
      </c>
      <c r="G26" s="8">
        <v>0.50738425925925923</v>
      </c>
      <c r="H26" s="9">
        <v>1.5717592592638219E-2</v>
      </c>
      <c r="I26" s="18">
        <f t="shared" si="2"/>
        <v>40.56</v>
      </c>
    </row>
    <row r="27" spans="1:9" ht="45" x14ac:dyDescent="0.25">
      <c r="A27" s="4">
        <v>4</v>
      </c>
      <c r="B27" s="5" t="s">
        <v>43</v>
      </c>
      <c r="C27" s="2" t="s">
        <v>44</v>
      </c>
      <c r="D27" s="5" t="s">
        <v>26</v>
      </c>
      <c r="E27" s="6" t="s">
        <v>63</v>
      </c>
      <c r="F27" s="7">
        <v>0.495833333333285</v>
      </c>
      <c r="G27" s="8">
        <v>0.51239583333333327</v>
      </c>
      <c r="H27" s="9">
        <v>1.6562500000048275E-2</v>
      </c>
      <c r="I27" s="18">
        <f t="shared" si="2"/>
        <v>38.49</v>
      </c>
    </row>
    <row r="28" spans="1:9" ht="45" x14ac:dyDescent="0.25">
      <c r="A28" s="4">
        <v>5</v>
      </c>
      <c r="B28" s="5" t="s">
        <v>48</v>
      </c>
      <c r="C28" s="2" t="s">
        <v>49</v>
      </c>
      <c r="D28" s="5" t="s">
        <v>50</v>
      </c>
      <c r="E28" s="6" t="s">
        <v>63</v>
      </c>
      <c r="F28" s="7">
        <v>0.53888888888881303</v>
      </c>
      <c r="G28" s="8">
        <v>0.55578703703703702</v>
      </c>
      <c r="H28" s="9">
        <v>1.689814814822399E-2</v>
      </c>
      <c r="I28" s="18">
        <f t="shared" si="2"/>
        <v>37.729999999999997</v>
      </c>
    </row>
    <row r="29" spans="1:9" ht="45" x14ac:dyDescent="0.25">
      <c r="A29" s="4">
        <v>6</v>
      </c>
      <c r="B29" s="5" t="s">
        <v>106</v>
      </c>
      <c r="C29" s="2" t="s">
        <v>107</v>
      </c>
      <c r="D29" s="5" t="s">
        <v>50</v>
      </c>
      <c r="E29" s="6" t="s">
        <v>63</v>
      </c>
      <c r="F29" s="7">
        <v>0.53749999999992504</v>
      </c>
      <c r="G29" s="8">
        <v>0.55576388888888884</v>
      </c>
      <c r="H29" s="9">
        <v>1.8263888888963797E-2</v>
      </c>
      <c r="I29" s="18">
        <f t="shared" si="2"/>
        <v>34.9</v>
      </c>
    </row>
    <row r="30" spans="1:9" ht="45" x14ac:dyDescent="0.25">
      <c r="A30" s="4">
        <v>7</v>
      </c>
      <c r="B30" s="5" t="s">
        <v>112</v>
      </c>
      <c r="C30" s="2" t="s">
        <v>113</v>
      </c>
      <c r="D30" s="5" t="s">
        <v>50</v>
      </c>
      <c r="E30" s="6" t="s">
        <v>63</v>
      </c>
      <c r="F30" s="7">
        <v>0.512499999999941</v>
      </c>
      <c r="G30" s="8">
        <v>0.53096064814814814</v>
      </c>
      <c r="H30" s="9">
        <v>1.8460648148207137E-2</v>
      </c>
      <c r="I30" s="18">
        <f t="shared" si="2"/>
        <v>34.53</v>
      </c>
    </row>
    <row r="31" spans="1:9" ht="45" x14ac:dyDescent="0.25">
      <c r="A31" s="4">
        <v>8</v>
      </c>
      <c r="B31" s="5" t="s">
        <v>119</v>
      </c>
      <c r="C31" s="2" t="s">
        <v>120</v>
      </c>
      <c r="D31" s="5" t="s">
        <v>50</v>
      </c>
      <c r="E31" s="6" t="s">
        <v>63</v>
      </c>
      <c r="F31" s="7">
        <v>0.54027777777770103</v>
      </c>
      <c r="G31" s="8">
        <v>0.5588657407407408</v>
      </c>
      <c r="H31" s="9">
        <v>1.8587962963039772E-2</v>
      </c>
      <c r="I31" s="18">
        <f t="shared" si="2"/>
        <v>34.299999999999997</v>
      </c>
    </row>
    <row r="32" spans="1:9" ht="45" x14ac:dyDescent="0.25">
      <c r="A32" s="4">
        <v>9</v>
      </c>
      <c r="B32" s="5" t="s">
        <v>157</v>
      </c>
      <c r="C32" s="2" t="s">
        <v>158</v>
      </c>
      <c r="D32" s="5" t="s">
        <v>26</v>
      </c>
      <c r="E32" s="6" t="s">
        <v>63</v>
      </c>
      <c r="F32" s="7">
        <v>0.50694444444438902</v>
      </c>
      <c r="G32" s="8">
        <v>0.52793981481481478</v>
      </c>
      <c r="H32" s="9">
        <v>2.0995370370425759E-2</v>
      </c>
      <c r="I32" s="18">
        <f t="shared" si="2"/>
        <v>30.36</v>
      </c>
    </row>
    <row r="33" spans="1:9" x14ac:dyDescent="0.25">
      <c r="A33" s="16"/>
      <c r="B33" s="16"/>
      <c r="C33" s="16"/>
      <c r="D33" s="16"/>
      <c r="E33" s="16"/>
      <c r="F33" s="16"/>
      <c r="G33" s="16"/>
      <c r="H33" s="16"/>
    </row>
    <row r="34" spans="1:9" x14ac:dyDescent="0.25">
      <c r="A34" s="20" t="s">
        <v>261</v>
      </c>
      <c r="B34" s="20"/>
      <c r="C34" s="20"/>
      <c r="D34" s="20"/>
      <c r="E34" s="20"/>
      <c r="F34" s="20"/>
      <c r="G34" s="20"/>
      <c r="H34" s="20"/>
      <c r="I34" s="20"/>
    </row>
    <row r="35" spans="1:9" ht="45" x14ac:dyDescent="0.25">
      <c r="A35" s="17" t="s">
        <v>253</v>
      </c>
      <c r="B35" s="17" t="s">
        <v>0</v>
      </c>
      <c r="C35" s="17" t="s">
        <v>1</v>
      </c>
      <c r="D35" s="17" t="s">
        <v>2</v>
      </c>
      <c r="E35" s="17" t="s">
        <v>59</v>
      </c>
      <c r="F35" s="17" t="s">
        <v>60</v>
      </c>
      <c r="G35" s="17" t="s">
        <v>61</v>
      </c>
      <c r="H35" s="17" t="s">
        <v>62</v>
      </c>
      <c r="I35" s="17" t="s">
        <v>279</v>
      </c>
    </row>
    <row r="36" spans="1:9" ht="45" x14ac:dyDescent="0.25">
      <c r="A36" s="4">
        <v>1</v>
      </c>
      <c r="B36" s="5" t="s">
        <v>132</v>
      </c>
      <c r="C36" s="2" t="s">
        <v>133</v>
      </c>
      <c r="D36" s="5" t="s">
        <v>37</v>
      </c>
      <c r="E36" s="6" t="s">
        <v>142</v>
      </c>
      <c r="F36" s="7">
        <v>0.440277777777765</v>
      </c>
      <c r="G36" s="8">
        <v>0.45922453703703708</v>
      </c>
      <c r="H36" s="9">
        <v>1.8946759259272083E-2</v>
      </c>
      <c r="I36" s="18">
        <f t="shared" ref="I36:I37" si="3">ROUND($J$1/($H36/"1:00"), 2)</f>
        <v>33.65</v>
      </c>
    </row>
    <row r="37" spans="1:9" ht="45" x14ac:dyDescent="0.25">
      <c r="A37" s="4">
        <v>2</v>
      </c>
      <c r="B37" s="5" t="s">
        <v>143</v>
      </c>
      <c r="C37" s="2" t="s">
        <v>144</v>
      </c>
      <c r="D37" s="5" t="s">
        <v>37</v>
      </c>
      <c r="E37" s="6" t="s">
        <v>142</v>
      </c>
      <c r="F37" s="7">
        <v>0.494444444444397</v>
      </c>
      <c r="G37" s="8">
        <v>0.51375000000000004</v>
      </c>
      <c r="H37" s="9">
        <v>1.9305555555603038E-2</v>
      </c>
      <c r="I37" s="18">
        <f t="shared" si="3"/>
        <v>33.020000000000003</v>
      </c>
    </row>
    <row r="38" spans="1:9" x14ac:dyDescent="0.25">
      <c r="A38" s="16"/>
      <c r="B38" s="16"/>
      <c r="C38" s="16"/>
      <c r="D38" s="16"/>
      <c r="E38" s="16"/>
      <c r="F38" s="16"/>
      <c r="G38" s="16"/>
      <c r="H38" s="16"/>
    </row>
    <row r="39" spans="1:9" x14ac:dyDescent="0.25">
      <c r="A39" s="20" t="s">
        <v>262</v>
      </c>
      <c r="B39" s="20"/>
      <c r="C39" s="20"/>
      <c r="D39" s="20"/>
      <c r="E39" s="20"/>
      <c r="F39" s="20"/>
      <c r="G39" s="20"/>
      <c r="H39" s="20"/>
      <c r="I39" s="20"/>
    </row>
    <row r="40" spans="1:9" ht="45" x14ac:dyDescent="0.25">
      <c r="A40" s="17" t="s">
        <v>253</v>
      </c>
      <c r="B40" s="17" t="s">
        <v>0</v>
      </c>
      <c r="C40" s="17" t="s">
        <v>1</v>
      </c>
      <c r="D40" s="17" t="s">
        <v>2</v>
      </c>
      <c r="E40" s="17" t="s">
        <v>59</v>
      </c>
      <c r="F40" s="17" t="s">
        <v>60</v>
      </c>
      <c r="G40" s="17" t="s">
        <v>61</v>
      </c>
      <c r="H40" s="17" t="s">
        <v>62</v>
      </c>
      <c r="I40" s="17" t="s">
        <v>279</v>
      </c>
    </row>
    <row r="41" spans="1:9" ht="45" x14ac:dyDescent="0.25">
      <c r="A41" s="4">
        <v>1</v>
      </c>
      <c r="B41" s="5" t="s">
        <v>21</v>
      </c>
      <c r="C41" s="2" t="s">
        <v>22</v>
      </c>
      <c r="D41" s="5" t="s">
        <v>23</v>
      </c>
      <c r="E41" s="6" t="s">
        <v>66</v>
      </c>
      <c r="F41" s="7">
        <v>0.43958333333333338</v>
      </c>
      <c r="G41" s="8">
        <v>0.45519675925925923</v>
      </c>
      <c r="H41" s="9">
        <v>1.561342592592585E-2</v>
      </c>
      <c r="I41" s="18">
        <f t="shared" ref="I41:I53" si="4">ROUND($J$1/($H41/"1:00"), 2)</f>
        <v>40.83</v>
      </c>
    </row>
    <row r="42" spans="1:9" ht="45" x14ac:dyDescent="0.25">
      <c r="A42" s="4">
        <v>2</v>
      </c>
      <c r="B42" s="5" t="s">
        <v>24</v>
      </c>
      <c r="C42" s="2" t="s">
        <v>25</v>
      </c>
      <c r="D42" s="5" t="s">
        <v>26</v>
      </c>
      <c r="E42" s="6" t="s">
        <v>66</v>
      </c>
      <c r="F42" s="7">
        <v>0.420833333333333</v>
      </c>
      <c r="G42" s="8">
        <v>0.43648148148148147</v>
      </c>
      <c r="H42" s="9">
        <v>1.5648148148148466E-2</v>
      </c>
      <c r="I42" s="18">
        <f t="shared" si="4"/>
        <v>40.74</v>
      </c>
    </row>
    <row r="43" spans="1:9" ht="45" x14ac:dyDescent="0.25">
      <c r="A43" s="4">
        <v>3</v>
      </c>
      <c r="B43" s="5" t="s">
        <v>27</v>
      </c>
      <c r="C43" s="2" t="s">
        <v>28</v>
      </c>
      <c r="D43" s="5" t="s">
        <v>29</v>
      </c>
      <c r="E43" s="6" t="s">
        <v>66</v>
      </c>
      <c r="F43" s="7">
        <v>0.52499999999993296</v>
      </c>
      <c r="G43" s="8">
        <v>0.54070601851851852</v>
      </c>
      <c r="H43" s="9">
        <v>1.5706018518585552E-2</v>
      </c>
      <c r="I43" s="18">
        <f t="shared" si="4"/>
        <v>40.590000000000003</v>
      </c>
    </row>
    <row r="44" spans="1:9" ht="45" x14ac:dyDescent="0.25">
      <c r="A44" s="4">
        <v>4</v>
      </c>
      <c r="B44" s="5" t="s">
        <v>35</v>
      </c>
      <c r="C44" s="2" t="s">
        <v>36</v>
      </c>
      <c r="D44" s="5" t="s">
        <v>37</v>
      </c>
      <c r="E44" s="6" t="s">
        <v>66</v>
      </c>
      <c r="F44" s="7">
        <v>0.49722222222217299</v>
      </c>
      <c r="G44" s="8">
        <v>0.51348379629629626</v>
      </c>
      <c r="H44" s="9">
        <v>1.6261574074123264E-2</v>
      </c>
      <c r="I44" s="18">
        <f t="shared" si="4"/>
        <v>39.200000000000003</v>
      </c>
    </row>
    <row r="45" spans="1:9" ht="45" x14ac:dyDescent="0.25">
      <c r="A45" s="4">
        <v>5</v>
      </c>
      <c r="B45" s="5" t="s">
        <v>53</v>
      </c>
      <c r="C45" s="2" t="s">
        <v>44</v>
      </c>
      <c r="D45" s="5" t="s">
        <v>54</v>
      </c>
      <c r="E45" s="6" t="s">
        <v>66</v>
      </c>
      <c r="F45" s="7">
        <v>0.52222222222215697</v>
      </c>
      <c r="G45" s="8">
        <v>0.53920138888888891</v>
      </c>
      <c r="H45" s="9">
        <v>1.6979166666731937E-2</v>
      </c>
      <c r="I45" s="18">
        <f t="shared" si="4"/>
        <v>37.549999999999997</v>
      </c>
    </row>
    <row r="46" spans="1:9" ht="45" x14ac:dyDescent="0.25">
      <c r="A46" s="4">
        <v>6</v>
      </c>
      <c r="B46" s="5" t="s">
        <v>55</v>
      </c>
      <c r="C46" s="2" t="s">
        <v>56</v>
      </c>
      <c r="D46" s="5" t="s">
        <v>26</v>
      </c>
      <c r="E46" s="6" t="s">
        <v>66</v>
      </c>
      <c r="F46" s="7">
        <v>0.44999999999998103</v>
      </c>
      <c r="G46" s="8">
        <v>0.46706018518518522</v>
      </c>
      <c r="H46" s="9">
        <v>1.7060185185204191E-2</v>
      </c>
      <c r="I46" s="18">
        <f t="shared" si="4"/>
        <v>37.369999999999997</v>
      </c>
    </row>
    <row r="47" spans="1:9" ht="45" x14ac:dyDescent="0.25">
      <c r="A47" s="4">
        <v>7</v>
      </c>
      <c r="B47" s="5" t="s">
        <v>78</v>
      </c>
      <c r="C47" s="2" t="s">
        <v>79</v>
      </c>
      <c r="D47" s="5" t="s">
        <v>26</v>
      </c>
      <c r="E47" s="6" t="s">
        <v>66</v>
      </c>
      <c r="F47" s="7">
        <v>0.42638888888888499</v>
      </c>
      <c r="G47" s="8">
        <v>0.44363425925925926</v>
      </c>
      <c r="H47" s="9">
        <v>1.7245370370374269E-2</v>
      </c>
      <c r="I47" s="18">
        <f t="shared" si="4"/>
        <v>36.97</v>
      </c>
    </row>
    <row r="48" spans="1:9" ht="45" x14ac:dyDescent="0.25">
      <c r="A48" s="4">
        <v>8</v>
      </c>
      <c r="B48" s="5" t="s">
        <v>80</v>
      </c>
      <c r="C48" s="2" t="s">
        <v>81</v>
      </c>
      <c r="D48" s="5" t="s">
        <v>50</v>
      </c>
      <c r="E48" s="6" t="s">
        <v>66</v>
      </c>
      <c r="F48" s="7">
        <v>0.52083333333326898</v>
      </c>
      <c r="G48" s="8">
        <v>0.53810185185185189</v>
      </c>
      <c r="H48" s="9">
        <v>1.7268518518582909E-2</v>
      </c>
      <c r="I48" s="18">
        <f t="shared" si="4"/>
        <v>36.92</v>
      </c>
    </row>
    <row r="49" spans="1:9" ht="60" x14ac:dyDescent="0.25">
      <c r="A49" s="4">
        <v>9</v>
      </c>
      <c r="B49" s="5" t="s">
        <v>82</v>
      </c>
      <c r="C49" s="2" t="s">
        <v>83</v>
      </c>
      <c r="D49" s="5" t="s">
        <v>84</v>
      </c>
      <c r="E49" s="6" t="s">
        <v>66</v>
      </c>
      <c r="F49" s="7">
        <v>0.42916666666666098</v>
      </c>
      <c r="G49" s="8">
        <v>0.44653935185185184</v>
      </c>
      <c r="H49" s="9">
        <v>1.7372685185190861E-2</v>
      </c>
      <c r="I49" s="18">
        <f t="shared" si="4"/>
        <v>36.700000000000003</v>
      </c>
    </row>
    <row r="50" spans="1:9" ht="45" x14ac:dyDescent="0.25">
      <c r="A50" s="4">
        <v>10</v>
      </c>
      <c r="B50" s="5" t="s">
        <v>101</v>
      </c>
      <c r="C50" s="2" t="s">
        <v>102</v>
      </c>
      <c r="D50" s="5" t="s">
        <v>50</v>
      </c>
      <c r="E50" s="6" t="s">
        <v>66</v>
      </c>
      <c r="F50" s="7">
        <v>0.53333333333333333</v>
      </c>
      <c r="G50" s="8">
        <v>0.55131944444444447</v>
      </c>
      <c r="H50" s="9">
        <v>1.7986111111111147E-2</v>
      </c>
      <c r="I50" s="18">
        <f t="shared" si="4"/>
        <v>35.44</v>
      </c>
    </row>
    <row r="51" spans="1:9" ht="45" x14ac:dyDescent="0.25">
      <c r="A51" s="4">
        <v>11</v>
      </c>
      <c r="B51" s="5" t="s">
        <v>138</v>
      </c>
      <c r="C51" s="2" t="s">
        <v>139</v>
      </c>
      <c r="D51" s="5" t="s">
        <v>50</v>
      </c>
      <c r="E51" s="6" t="s">
        <v>66</v>
      </c>
      <c r="F51" s="7">
        <v>0.51944444444438098</v>
      </c>
      <c r="G51" s="8">
        <v>0.53851851851851851</v>
      </c>
      <c r="H51" s="9">
        <v>1.9074074074137526E-2</v>
      </c>
      <c r="I51" s="18">
        <f t="shared" si="4"/>
        <v>33.42</v>
      </c>
    </row>
    <row r="52" spans="1:9" ht="45" x14ac:dyDescent="0.25">
      <c r="A52" s="4">
        <v>12</v>
      </c>
      <c r="B52" s="5" t="s">
        <v>140</v>
      </c>
      <c r="C52" s="2" t="s">
        <v>141</v>
      </c>
      <c r="D52" s="5" t="s">
        <v>50</v>
      </c>
      <c r="E52" s="6" t="s">
        <v>66</v>
      </c>
      <c r="F52" s="7">
        <v>0.53055555555548495</v>
      </c>
      <c r="G52" s="8">
        <v>0.54973379629629626</v>
      </c>
      <c r="H52" s="9">
        <v>1.9178240740811314E-2</v>
      </c>
      <c r="I52" s="18">
        <f t="shared" si="4"/>
        <v>33.24</v>
      </c>
    </row>
    <row r="53" spans="1:9" ht="45" x14ac:dyDescent="0.25">
      <c r="A53" s="4">
        <v>13</v>
      </c>
      <c r="B53" s="5" t="s">
        <v>155</v>
      </c>
      <c r="C53" s="2" t="s">
        <v>156</v>
      </c>
      <c r="D53" s="5" t="s">
        <v>50</v>
      </c>
      <c r="E53" s="6" t="s">
        <v>66</v>
      </c>
      <c r="F53" s="7">
        <v>0.53472222222214905</v>
      </c>
      <c r="G53" s="8">
        <v>0.55509259259259258</v>
      </c>
      <c r="H53" s="9">
        <v>2.0370370370443536E-2</v>
      </c>
      <c r="I53" s="18">
        <f t="shared" si="4"/>
        <v>31.3</v>
      </c>
    </row>
    <row r="54" spans="1:9" ht="45" x14ac:dyDescent="0.25">
      <c r="A54" s="4">
        <v>14</v>
      </c>
      <c r="B54" s="5" t="s">
        <v>254</v>
      </c>
      <c r="C54" s="2" t="s">
        <v>255</v>
      </c>
      <c r="D54" s="5" t="s">
        <v>50</v>
      </c>
      <c r="E54" s="6" t="s">
        <v>66</v>
      </c>
      <c r="F54" s="7">
        <v>0.53194444444437305</v>
      </c>
      <c r="G54" s="8"/>
      <c r="H54" s="9" t="s">
        <v>256</v>
      </c>
      <c r="I54" s="18"/>
    </row>
    <row r="55" spans="1:9" x14ac:dyDescent="0.25">
      <c r="A55" s="16"/>
      <c r="B55" s="16"/>
      <c r="C55" s="16"/>
      <c r="D55" s="16"/>
      <c r="E55" s="16"/>
      <c r="F55" s="16"/>
      <c r="G55" s="16"/>
      <c r="H55" s="16"/>
    </row>
    <row r="56" spans="1:9" x14ac:dyDescent="0.25">
      <c r="A56" s="20" t="s">
        <v>263</v>
      </c>
      <c r="B56" s="20"/>
      <c r="C56" s="20"/>
      <c r="D56" s="20"/>
      <c r="E56" s="20"/>
      <c r="F56" s="20"/>
      <c r="G56" s="20"/>
      <c r="H56" s="20"/>
      <c r="I56" s="20"/>
    </row>
    <row r="57" spans="1:9" ht="45" x14ac:dyDescent="0.25">
      <c r="A57" s="17" t="s">
        <v>253</v>
      </c>
      <c r="B57" s="17" t="s">
        <v>0</v>
      </c>
      <c r="C57" s="17" t="s">
        <v>1</v>
      </c>
      <c r="D57" s="17" t="s">
        <v>2</v>
      </c>
      <c r="E57" s="17" t="s">
        <v>59</v>
      </c>
      <c r="F57" s="17" t="s">
        <v>60</v>
      </c>
      <c r="G57" s="17" t="s">
        <v>61</v>
      </c>
      <c r="H57" s="17" t="s">
        <v>62</v>
      </c>
      <c r="I57" s="17" t="s">
        <v>279</v>
      </c>
    </row>
    <row r="58" spans="1:9" ht="45" x14ac:dyDescent="0.25">
      <c r="A58" s="4">
        <v>1</v>
      </c>
      <c r="B58" s="5" t="s">
        <v>127</v>
      </c>
      <c r="C58" s="2" t="s">
        <v>128</v>
      </c>
      <c r="D58" s="5" t="s">
        <v>11</v>
      </c>
      <c r="E58" s="6" t="s">
        <v>129</v>
      </c>
      <c r="F58" s="7">
        <v>0.459722222222197</v>
      </c>
      <c r="G58" s="8">
        <v>0.47850694444444447</v>
      </c>
      <c r="H58" s="9">
        <v>1.8784722222247474E-2</v>
      </c>
      <c r="I58" s="18">
        <f t="shared" ref="I58:I60" si="5">ROUND($J$1/($H58/"1:00"), 2)</f>
        <v>33.94</v>
      </c>
    </row>
    <row r="59" spans="1:9" ht="45" x14ac:dyDescent="0.25">
      <c r="A59" s="4">
        <v>2</v>
      </c>
      <c r="B59" s="5" t="s">
        <v>149</v>
      </c>
      <c r="C59" s="2" t="s">
        <v>150</v>
      </c>
      <c r="D59" s="5" t="s">
        <v>94</v>
      </c>
      <c r="E59" s="6" t="s">
        <v>129</v>
      </c>
      <c r="F59" s="7">
        <v>0.49027777777773301</v>
      </c>
      <c r="G59" s="8">
        <v>0.5100231481481482</v>
      </c>
      <c r="H59" s="9">
        <v>1.9745370370415183E-2</v>
      </c>
      <c r="I59" s="18">
        <f t="shared" si="5"/>
        <v>32.29</v>
      </c>
    </row>
    <row r="60" spans="1:9" ht="45" x14ac:dyDescent="0.25">
      <c r="A60" s="4">
        <v>3</v>
      </c>
      <c r="B60" s="5" t="s">
        <v>168</v>
      </c>
      <c r="C60" s="2" t="s">
        <v>169</v>
      </c>
      <c r="D60" s="5" t="s">
        <v>50</v>
      </c>
      <c r="E60" s="6" t="s">
        <v>129</v>
      </c>
      <c r="F60" s="7">
        <v>0.52638888888882096</v>
      </c>
      <c r="G60" s="8">
        <v>0.54814814814814816</v>
      </c>
      <c r="H60" s="9">
        <v>2.1759259259327202E-2</v>
      </c>
      <c r="I60" s="18">
        <f t="shared" si="5"/>
        <v>29.3</v>
      </c>
    </row>
    <row r="61" spans="1:9" x14ac:dyDescent="0.25">
      <c r="A61" s="16"/>
      <c r="B61" s="16"/>
      <c r="C61" s="16"/>
      <c r="D61" s="16"/>
      <c r="E61" s="16"/>
      <c r="F61" s="16"/>
      <c r="G61" s="16"/>
      <c r="H61" s="16"/>
    </row>
    <row r="62" spans="1:9" x14ac:dyDescent="0.25">
      <c r="A62" s="20" t="s">
        <v>264</v>
      </c>
      <c r="B62" s="20"/>
      <c r="C62" s="20"/>
      <c r="D62" s="20"/>
      <c r="E62" s="20"/>
      <c r="F62" s="20"/>
      <c r="G62" s="20"/>
      <c r="H62" s="20"/>
      <c r="I62" s="20"/>
    </row>
    <row r="63" spans="1:9" ht="45" x14ac:dyDescent="0.25">
      <c r="A63" s="17" t="s">
        <v>253</v>
      </c>
      <c r="B63" s="17" t="s">
        <v>0</v>
      </c>
      <c r="C63" s="17" t="s">
        <v>1</v>
      </c>
      <c r="D63" s="17" t="s">
        <v>2</v>
      </c>
      <c r="E63" s="17" t="s">
        <v>59</v>
      </c>
      <c r="F63" s="17" t="s">
        <v>60</v>
      </c>
      <c r="G63" s="17" t="s">
        <v>61</v>
      </c>
      <c r="H63" s="17" t="s">
        <v>62</v>
      </c>
      <c r="I63" s="17" t="s">
        <v>279</v>
      </c>
    </row>
    <row r="64" spans="1:9" ht="45" x14ac:dyDescent="0.25">
      <c r="A64" s="4">
        <v>1</v>
      </c>
      <c r="B64" s="5" t="s">
        <v>6</v>
      </c>
      <c r="C64" s="2" t="s">
        <v>7</v>
      </c>
      <c r="D64" s="5" t="s">
        <v>8</v>
      </c>
      <c r="E64" s="6" t="s">
        <v>64</v>
      </c>
      <c r="F64" s="7">
        <v>0.45694444444442101</v>
      </c>
      <c r="G64" s="8">
        <v>0.47148148148148145</v>
      </c>
      <c r="H64" s="9">
        <v>1.4537037037060441E-2</v>
      </c>
      <c r="I64" s="18">
        <f t="shared" ref="I64:I80" si="6">ROUND($J$1/($H64/"1:00"), 2)</f>
        <v>43.85</v>
      </c>
    </row>
    <row r="65" spans="1:9" ht="45" x14ac:dyDescent="0.25">
      <c r="A65" s="4">
        <v>2</v>
      </c>
      <c r="B65" s="5" t="s">
        <v>9</v>
      </c>
      <c r="C65" s="2" t="s">
        <v>10</v>
      </c>
      <c r="D65" s="5" t="s">
        <v>11</v>
      </c>
      <c r="E65" s="6" t="s">
        <v>64</v>
      </c>
      <c r="F65" s="7">
        <v>0.458333333333309</v>
      </c>
      <c r="G65" s="8">
        <v>0.47303240740740743</v>
      </c>
      <c r="H65" s="9">
        <v>1.4699074074098428E-2</v>
      </c>
      <c r="I65" s="18">
        <f t="shared" si="6"/>
        <v>43.37</v>
      </c>
    </row>
    <row r="66" spans="1:9" ht="45" x14ac:dyDescent="0.25">
      <c r="A66" s="4">
        <v>3</v>
      </c>
      <c r="B66" s="5" t="s">
        <v>15</v>
      </c>
      <c r="C66" s="2" t="s">
        <v>16</v>
      </c>
      <c r="D66" s="5" t="s">
        <v>17</v>
      </c>
      <c r="E66" s="6" t="s">
        <v>64</v>
      </c>
      <c r="F66" s="7">
        <v>0.50972222222216501</v>
      </c>
      <c r="G66" s="8">
        <v>0.52510416666666659</v>
      </c>
      <c r="H66" s="9">
        <v>1.5381944444501583E-2</v>
      </c>
      <c r="I66" s="18">
        <f t="shared" si="6"/>
        <v>41.44</v>
      </c>
    </row>
    <row r="67" spans="1:9" ht="45" x14ac:dyDescent="0.25">
      <c r="A67" s="4">
        <v>4</v>
      </c>
      <c r="B67" s="5" t="s">
        <v>68</v>
      </c>
      <c r="C67" s="2" t="s">
        <v>69</v>
      </c>
      <c r="D67" s="5" t="s">
        <v>50</v>
      </c>
      <c r="E67" s="6" t="s">
        <v>64</v>
      </c>
      <c r="F67" s="7">
        <v>0.52361111111104497</v>
      </c>
      <c r="G67" s="8">
        <v>0.54075231481481478</v>
      </c>
      <c r="H67" s="9">
        <v>1.7141203703769814E-2</v>
      </c>
      <c r="I67" s="18">
        <f t="shared" si="6"/>
        <v>37.19</v>
      </c>
    </row>
    <row r="68" spans="1:9" ht="45" x14ac:dyDescent="0.25">
      <c r="A68" s="4">
        <v>5</v>
      </c>
      <c r="B68" s="5" t="s">
        <v>75</v>
      </c>
      <c r="C68" s="2" t="s">
        <v>76</v>
      </c>
      <c r="D68" s="5" t="s">
        <v>77</v>
      </c>
      <c r="E68" s="6" t="s">
        <v>64</v>
      </c>
      <c r="F68" s="7">
        <v>0.45138888888886902</v>
      </c>
      <c r="G68" s="8">
        <v>0.46862268518518518</v>
      </c>
      <c r="H68" s="9">
        <v>1.7233796296316162E-2</v>
      </c>
      <c r="I68" s="18">
        <f t="shared" si="6"/>
        <v>36.99</v>
      </c>
    </row>
    <row r="69" spans="1:9" ht="45" x14ac:dyDescent="0.25">
      <c r="A69" s="4">
        <v>6</v>
      </c>
      <c r="B69" s="5" t="s">
        <v>85</v>
      </c>
      <c r="C69" s="2" t="s">
        <v>86</v>
      </c>
      <c r="D69" s="5" t="s">
        <v>26</v>
      </c>
      <c r="E69" s="6" t="s">
        <v>64</v>
      </c>
      <c r="F69" s="7">
        <v>0.50833333333327702</v>
      </c>
      <c r="G69" s="8">
        <v>0.52582175925925922</v>
      </c>
      <c r="H69" s="9">
        <v>1.7488425925982209E-2</v>
      </c>
      <c r="I69" s="18">
        <f t="shared" si="6"/>
        <v>36.450000000000003</v>
      </c>
    </row>
    <row r="70" spans="1:9" ht="45" x14ac:dyDescent="0.25">
      <c r="A70" s="4">
        <v>7</v>
      </c>
      <c r="B70" s="5" t="s">
        <v>87</v>
      </c>
      <c r="C70" s="2" t="s">
        <v>88</v>
      </c>
      <c r="D70" s="5" t="s">
        <v>89</v>
      </c>
      <c r="E70" s="6" t="s">
        <v>64</v>
      </c>
      <c r="F70" s="7">
        <v>0.50138888888883704</v>
      </c>
      <c r="G70" s="8">
        <v>0.51888888888888884</v>
      </c>
      <c r="H70" s="9">
        <v>1.7500000000051807E-2</v>
      </c>
      <c r="I70" s="18">
        <f t="shared" si="6"/>
        <v>36.43</v>
      </c>
    </row>
    <row r="71" spans="1:9" ht="45" x14ac:dyDescent="0.25">
      <c r="A71" s="4">
        <v>8</v>
      </c>
      <c r="B71" s="5" t="s">
        <v>90</v>
      </c>
      <c r="C71" s="2" t="s">
        <v>91</v>
      </c>
      <c r="D71" s="5" t="s">
        <v>74</v>
      </c>
      <c r="E71" s="6" t="s">
        <v>64</v>
      </c>
      <c r="F71" s="7">
        <v>0.44305555555554099</v>
      </c>
      <c r="G71" s="8">
        <v>0.46076388888888892</v>
      </c>
      <c r="H71" s="9">
        <v>1.7708333333347925E-2</v>
      </c>
      <c r="I71" s="18">
        <f t="shared" si="6"/>
        <v>36</v>
      </c>
    </row>
    <row r="72" spans="1:9" ht="45" x14ac:dyDescent="0.25">
      <c r="A72" s="4">
        <v>9</v>
      </c>
      <c r="B72" s="5" t="s">
        <v>92</v>
      </c>
      <c r="C72" s="2" t="s">
        <v>93</v>
      </c>
      <c r="D72" s="5" t="s">
        <v>94</v>
      </c>
      <c r="E72" s="6" t="s">
        <v>64</v>
      </c>
      <c r="F72" s="7">
        <v>0.43055555555554897</v>
      </c>
      <c r="G72" s="8">
        <v>0.44829861111111113</v>
      </c>
      <c r="H72" s="9">
        <v>1.7743055555562159E-2</v>
      </c>
      <c r="I72" s="18">
        <f t="shared" si="6"/>
        <v>35.93</v>
      </c>
    </row>
    <row r="73" spans="1:9" ht="45" x14ac:dyDescent="0.25">
      <c r="A73" s="4">
        <v>10</v>
      </c>
      <c r="B73" s="5" t="s">
        <v>95</v>
      </c>
      <c r="C73" s="2" t="s">
        <v>96</v>
      </c>
      <c r="D73" s="5" t="s">
        <v>74</v>
      </c>
      <c r="E73" s="6" t="s">
        <v>64</v>
      </c>
      <c r="F73" s="7">
        <v>0.44444444444442899</v>
      </c>
      <c r="G73" s="8">
        <v>0.46221064814814811</v>
      </c>
      <c r="H73" s="9">
        <v>1.7766203703719119E-2</v>
      </c>
      <c r="I73" s="18">
        <f t="shared" si="6"/>
        <v>35.880000000000003</v>
      </c>
    </row>
    <row r="74" spans="1:9" ht="45" x14ac:dyDescent="0.25">
      <c r="A74" s="4">
        <v>11</v>
      </c>
      <c r="B74" s="5" t="s">
        <v>103</v>
      </c>
      <c r="C74" s="2" t="s">
        <v>104</v>
      </c>
      <c r="D74" s="5" t="s">
        <v>105</v>
      </c>
      <c r="E74" s="6" t="s">
        <v>64</v>
      </c>
      <c r="F74" s="7">
        <v>0.42499999999999699</v>
      </c>
      <c r="G74" s="8">
        <v>0.44300925925925921</v>
      </c>
      <c r="H74" s="9">
        <v>1.8009259259262222E-2</v>
      </c>
      <c r="I74" s="18">
        <f t="shared" si="6"/>
        <v>35.4</v>
      </c>
    </row>
    <row r="75" spans="1:9" ht="45" x14ac:dyDescent="0.25">
      <c r="A75" s="4">
        <v>12</v>
      </c>
      <c r="B75" s="5" t="s">
        <v>117</v>
      </c>
      <c r="C75" s="2" t="s">
        <v>118</v>
      </c>
      <c r="D75" s="5" t="s">
        <v>26</v>
      </c>
      <c r="E75" s="6" t="s">
        <v>64</v>
      </c>
      <c r="F75" s="7">
        <v>0.51111111111105301</v>
      </c>
      <c r="G75" s="8">
        <v>0.52969907407407402</v>
      </c>
      <c r="H75" s="9">
        <v>1.858796296302101E-2</v>
      </c>
      <c r="I75" s="18">
        <f t="shared" si="6"/>
        <v>34.299999999999997</v>
      </c>
    </row>
    <row r="76" spans="1:9" ht="45" x14ac:dyDescent="0.25">
      <c r="A76" s="4">
        <v>13</v>
      </c>
      <c r="B76" s="5" t="s">
        <v>123</v>
      </c>
      <c r="C76" s="2" t="s">
        <v>124</v>
      </c>
      <c r="D76" s="5" t="s">
        <v>50</v>
      </c>
      <c r="E76" s="6" t="s">
        <v>64</v>
      </c>
      <c r="F76" s="7">
        <v>0.54166666666658903</v>
      </c>
      <c r="G76" s="8">
        <v>0.56043981481481475</v>
      </c>
      <c r="H76" s="9">
        <v>1.8773148148225727E-2</v>
      </c>
      <c r="I76" s="18">
        <f t="shared" si="6"/>
        <v>33.96</v>
      </c>
    </row>
    <row r="77" spans="1:9" ht="45" x14ac:dyDescent="0.25">
      <c r="A77" s="4">
        <v>14</v>
      </c>
      <c r="B77" s="5" t="s">
        <v>134</v>
      </c>
      <c r="C77" s="2" t="s">
        <v>135</v>
      </c>
      <c r="D77" s="5" t="s">
        <v>26</v>
      </c>
      <c r="E77" s="6" t="s">
        <v>64</v>
      </c>
      <c r="F77" s="7">
        <v>0.43333333333332502</v>
      </c>
      <c r="G77" s="8">
        <v>0.45232638888888888</v>
      </c>
      <c r="H77" s="9">
        <v>1.8993055555563854E-2</v>
      </c>
      <c r="I77" s="18">
        <f t="shared" si="6"/>
        <v>33.56</v>
      </c>
    </row>
    <row r="78" spans="1:9" ht="45" x14ac:dyDescent="0.25">
      <c r="A78" s="4">
        <v>15</v>
      </c>
      <c r="B78" s="5" t="s">
        <v>159</v>
      </c>
      <c r="C78" s="2" t="s">
        <v>160</v>
      </c>
      <c r="D78" s="5" t="s">
        <v>161</v>
      </c>
      <c r="E78" s="6" t="s">
        <v>64</v>
      </c>
      <c r="F78" s="7">
        <v>0.53611111111103704</v>
      </c>
      <c r="G78" s="8">
        <v>0.55725694444444451</v>
      </c>
      <c r="H78" s="9">
        <v>2.1145833333407471E-2</v>
      </c>
      <c r="I78" s="18">
        <f t="shared" si="6"/>
        <v>30.15</v>
      </c>
    </row>
    <row r="79" spans="1:9" ht="45" x14ac:dyDescent="0.25">
      <c r="A79" s="4">
        <v>16</v>
      </c>
      <c r="B79" s="5" t="s">
        <v>162</v>
      </c>
      <c r="C79" s="2" t="s">
        <v>163</v>
      </c>
      <c r="D79" s="5" t="s">
        <v>26</v>
      </c>
      <c r="E79" s="6" t="s">
        <v>64</v>
      </c>
      <c r="F79" s="7">
        <v>0.49305555555550901</v>
      </c>
      <c r="G79" s="8">
        <v>0.51422453703703697</v>
      </c>
      <c r="H79" s="9">
        <v>2.116898148152796E-2</v>
      </c>
      <c r="I79" s="18">
        <f t="shared" si="6"/>
        <v>30.11</v>
      </c>
    </row>
    <row r="80" spans="1:9" ht="45" x14ac:dyDescent="0.25">
      <c r="A80" s="4">
        <v>17</v>
      </c>
      <c r="B80" s="5" t="s">
        <v>164</v>
      </c>
      <c r="C80" s="2" t="s">
        <v>137</v>
      </c>
      <c r="D80" s="5" t="s">
        <v>26</v>
      </c>
      <c r="E80" s="6" t="s">
        <v>64</v>
      </c>
      <c r="F80" s="7">
        <v>0.50416666666661303</v>
      </c>
      <c r="G80" s="8">
        <v>0.52572916666666669</v>
      </c>
      <c r="H80" s="9">
        <v>2.1562500000053664E-2</v>
      </c>
      <c r="I80" s="18">
        <f t="shared" si="6"/>
        <v>29.57</v>
      </c>
    </row>
    <row r="81" spans="1:9" x14ac:dyDescent="0.25">
      <c r="A81" s="16"/>
      <c r="B81" s="16"/>
      <c r="C81" s="16"/>
      <c r="D81" s="16"/>
      <c r="E81" s="16"/>
      <c r="F81" s="16"/>
      <c r="G81" s="16"/>
      <c r="H81" s="16"/>
    </row>
    <row r="82" spans="1:9" x14ac:dyDescent="0.25">
      <c r="A82" s="20" t="s">
        <v>267</v>
      </c>
      <c r="B82" s="20"/>
      <c r="C82" s="20"/>
      <c r="D82" s="20"/>
      <c r="E82" s="20"/>
      <c r="F82" s="20"/>
      <c r="G82" s="20"/>
      <c r="H82" s="20"/>
    </row>
    <row r="83" spans="1:9" ht="45" x14ac:dyDescent="0.25">
      <c r="A83" s="17" t="s">
        <v>253</v>
      </c>
      <c r="B83" s="17" t="s">
        <v>0</v>
      </c>
      <c r="C83" s="17" t="s">
        <v>1</v>
      </c>
      <c r="D83" s="17" t="s">
        <v>2</v>
      </c>
      <c r="E83" s="17" t="s">
        <v>59</v>
      </c>
      <c r="F83" s="17" t="s">
        <v>60</v>
      </c>
      <c r="G83" s="17" t="s">
        <v>61</v>
      </c>
      <c r="H83" s="17" t="s">
        <v>62</v>
      </c>
      <c r="I83" s="17" t="s">
        <v>279</v>
      </c>
    </row>
    <row r="84" spans="1:9" ht="45" x14ac:dyDescent="0.25">
      <c r="A84" s="4">
        <v>1</v>
      </c>
      <c r="B84" s="5" t="s">
        <v>174</v>
      </c>
      <c r="C84" s="2" t="s">
        <v>175</v>
      </c>
      <c r="D84" s="5" t="s">
        <v>37</v>
      </c>
      <c r="E84" s="6" t="s">
        <v>176</v>
      </c>
      <c r="F84" s="7">
        <v>0.45277777777775702</v>
      </c>
      <c r="G84" s="8">
        <v>0.47891203703703705</v>
      </c>
      <c r="H84" s="9">
        <v>2.6134259259280035E-2</v>
      </c>
      <c r="I84" s="18">
        <f t="shared" ref="I84:I85" si="7">ROUND($J$1/($H84/"1:00"), 2)</f>
        <v>24.39</v>
      </c>
    </row>
    <row r="85" spans="1:9" ht="45" x14ac:dyDescent="0.25">
      <c r="A85" s="4">
        <v>2</v>
      </c>
      <c r="B85" s="5" t="s">
        <v>177</v>
      </c>
      <c r="C85" s="2" t="s">
        <v>178</v>
      </c>
      <c r="D85" s="5" t="s">
        <v>50</v>
      </c>
      <c r="E85" s="6" t="s">
        <v>176</v>
      </c>
      <c r="F85" s="7">
        <v>0.51666666666660499</v>
      </c>
      <c r="G85" s="8">
        <v>0.54409722222222223</v>
      </c>
      <c r="H85" s="9">
        <v>2.7430555555617242E-2</v>
      </c>
      <c r="I85" s="18">
        <f t="shared" si="7"/>
        <v>23.24</v>
      </c>
    </row>
    <row r="86" spans="1:9" x14ac:dyDescent="0.25">
      <c r="A86" s="16"/>
      <c r="B86" s="16"/>
      <c r="C86" s="16"/>
      <c r="D86" s="16"/>
      <c r="E86" s="16"/>
      <c r="F86" s="16"/>
      <c r="G86" s="16"/>
      <c r="H86" s="16"/>
    </row>
    <row r="87" spans="1:9" x14ac:dyDescent="0.25">
      <c r="A87" s="20" t="s">
        <v>265</v>
      </c>
      <c r="B87" s="20"/>
      <c r="C87" s="20"/>
      <c r="D87" s="20"/>
      <c r="E87" s="20"/>
      <c r="F87" s="20"/>
      <c r="G87" s="20"/>
      <c r="H87" s="20"/>
      <c r="I87" s="20"/>
    </row>
    <row r="88" spans="1:9" ht="45" x14ac:dyDescent="0.25">
      <c r="A88" s="17" t="s">
        <v>253</v>
      </c>
      <c r="B88" s="17" t="s">
        <v>0</v>
      </c>
      <c r="C88" s="17" t="s">
        <v>1</v>
      </c>
      <c r="D88" s="17" t="s">
        <v>2</v>
      </c>
      <c r="E88" s="17" t="s">
        <v>59</v>
      </c>
      <c r="F88" s="17" t="s">
        <v>60</v>
      </c>
      <c r="G88" s="17" t="s">
        <v>61</v>
      </c>
      <c r="H88" s="17" t="s">
        <v>62</v>
      </c>
      <c r="I88" s="17" t="s">
        <v>279</v>
      </c>
    </row>
    <row r="89" spans="1:9" ht="45" x14ac:dyDescent="0.25">
      <c r="A89" s="4">
        <v>1</v>
      </c>
      <c r="B89" s="5" t="s">
        <v>45</v>
      </c>
      <c r="C89" s="2" t="s">
        <v>46</v>
      </c>
      <c r="D89" s="5" t="s">
        <v>47</v>
      </c>
      <c r="E89" s="6" t="s">
        <v>67</v>
      </c>
      <c r="F89" s="7">
        <v>0.43472222222221302</v>
      </c>
      <c r="G89" s="8">
        <v>0.45129629629629631</v>
      </c>
      <c r="H89" s="9">
        <v>1.6574074074083289E-2</v>
      </c>
      <c r="I89" s="18">
        <f t="shared" ref="I89:I92" si="8">ROUND($J$1/($H89/"1:00"), 2)</f>
        <v>38.46</v>
      </c>
    </row>
    <row r="90" spans="1:9" ht="45" x14ac:dyDescent="0.25">
      <c r="A90" s="4">
        <v>2</v>
      </c>
      <c r="B90" s="5" t="s">
        <v>70</v>
      </c>
      <c r="C90" s="2" t="s">
        <v>71</v>
      </c>
      <c r="D90" s="5" t="s">
        <v>50</v>
      </c>
      <c r="E90" s="6" t="s">
        <v>67</v>
      </c>
      <c r="F90" s="7">
        <v>0.51527777777771699</v>
      </c>
      <c r="G90" s="8">
        <v>0.53246527777777775</v>
      </c>
      <c r="H90" s="9">
        <v>1.7187500000060751E-2</v>
      </c>
      <c r="I90" s="18">
        <f t="shared" si="8"/>
        <v>37.090000000000003</v>
      </c>
    </row>
    <row r="91" spans="1:9" ht="45" x14ac:dyDescent="0.25">
      <c r="A91" s="4">
        <v>3</v>
      </c>
      <c r="B91" s="5" t="s">
        <v>121</v>
      </c>
      <c r="C91" s="2" t="s">
        <v>122</v>
      </c>
      <c r="D91" s="5" t="s">
        <v>26</v>
      </c>
      <c r="E91" s="6" t="s">
        <v>67</v>
      </c>
      <c r="F91" s="7">
        <v>0.441666666666653</v>
      </c>
      <c r="G91" s="8">
        <v>0.46034722222222224</v>
      </c>
      <c r="H91" s="9">
        <v>1.8680555555569245E-2</v>
      </c>
      <c r="I91" s="18">
        <f t="shared" si="8"/>
        <v>34.130000000000003</v>
      </c>
    </row>
    <row r="92" spans="1:9" ht="45" x14ac:dyDescent="0.25">
      <c r="A92" s="4">
        <v>4</v>
      </c>
      <c r="B92" s="5" t="s">
        <v>125</v>
      </c>
      <c r="C92" s="2" t="s">
        <v>126</v>
      </c>
      <c r="D92" s="5" t="s">
        <v>74</v>
      </c>
      <c r="E92" s="6" t="s">
        <v>67</v>
      </c>
      <c r="F92" s="7">
        <v>0.42777777777777298</v>
      </c>
      <c r="G92" s="8">
        <v>0.44656249999999997</v>
      </c>
      <c r="H92" s="9">
        <v>1.8784722222226991E-2</v>
      </c>
      <c r="I92" s="18">
        <f t="shared" si="8"/>
        <v>33.94</v>
      </c>
    </row>
    <row r="93" spans="1:9" x14ac:dyDescent="0.25">
      <c r="A93" s="16"/>
      <c r="B93" s="16"/>
      <c r="C93" s="16"/>
      <c r="D93" s="16"/>
      <c r="E93" s="16"/>
      <c r="F93" s="16"/>
      <c r="G93" s="16"/>
      <c r="H93" s="16"/>
    </row>
    <row r="94" spans="1:9" x14ac:dyDescent="0.25">
      <c r="A94" s="20" t="s">
        <v>266</v>
      </c>
      <c r="B94" s="20"/>
      <c r="C94" s="20"/>
      <c r="D94" s="20"/>
      <c r="E94" s="20"/>
      <c r="F94" s="20"/>
      <c r="G94" s="20"/>
      <c r="H94" s="20"/>
      <c r="I94" s="20"/>
    </row>
    <row r="95" spans="1:9" ht="45" x14ac:dyDescent="0.25">
      <c r="A95" s="17" t="s">
        <v>253</v>
      </c>
      <c r="B95" s="17" t="s">
        <v>0</v>
      </c>
      <c r="C95" s="17" t="s">
        <v>1</v>
      </c>
      <c r="D95" s="17" t="s">
        <v>2</v>
      </c>
      <c r="E95" s="17" t="s">
        <v>59</v>
      </c>
      <c r="F95" s="17" t="s">
        <v>60</v>
      </c>
      <c r="G95" s="17" t="s">
        <v>61</v>
      </c>
      <c r="H95" s="17" t="s">
        <v>62</v>
      </c>
      <c r="I95" s="17" t="s">
        <v>279</v>
      </c>
    </row>
    <row r="96" spans="1:9" ht="45" x14ac:dyDescent="0.25">
      <c r="A96" s="4">
        <v>1</v>
      </c>
      <c r="B96" s="5" t="s">
        <v>97</v>
      </c>
      <c r="C96" s="2" t="s">
        <v>98</v>
      </c>
      <c r="D96" s="5" t="s">
        <v>74</v>
      </c>
      <c r="E96" s="6" t="s">
        <v>115</v>
      </c>
      <c r="F96" s="7">
        <v>0.41666666666666669</v>
      </c>
      <c r="G96" s="8">
        <v>0.43445601851851851</v>
      </c>
      <c r="H96" s="9">
        <v>1.778935185185182E-2</v>
      </c>
      <c r="I96" s="18">
        <f t="shared" ref="I96:I102" si="9">ROUND($J$1/($H96/"1:00"), 2)</f>
        <v>35.840000000000003</v>
      </c>
    </row>
    <row r="97" spans="1:9" ht="45" x14ac:dyDescent="0.25">
      <c r="A97" s="4">
        <v>2</v>
      </c>
      <c r="B97" s="5" t="s">
        <v>130</v>
      </c>
      <c r="C97" s="2" t="s">
        <v>131</v>
      </c>
      <c r="D97" s="5"/>
      <c r="E97" s="6" t="s">
        <v>115</v>
      </c>
      <c r="F97" s="7">
        <v>0.51805555555549299</v>
      </c>
      <c r="G97" s="8">
        <v>0.53696759259259264</v>
      </c>
      <c r="H97" s="9">
        <v>1.8912037037099649E-2</v>
      </c>
      <c r="I97" s="18">
        <f t="shared" si="9"/>
        <v>33.71</v>
      </c>
    </row>
    <row r="98" spans="1:9" ht="45" x14ac:dyDescent="0.25">
      <c r="A98" s="4">
        <v>3</v>
      </c>
      <c r="B98" s="5" t="s">
        <v>145</v>
      </c>
      <c r="C98" s="2" t="s">
        <v>146</v>
      </c>
      <c r="D98" s="5" t="s">
        <v>74</v>
      </c>
      <c r="E98" s="6" t="s">
        <v>115</v>
      </c>
      <c r="F98" s="7">
        <v>0.422222222222221</v>
      </c>
      <c r="G98" s="8">
        <v>0.44166666666666665</v>
      </c>
      <c r="H98" s="9">
        <v>1.9444444444445652E-2</v>
      </c>
      <c r="I98" s="18">
        <f t="shared" si="9"/>
        <v>32.79</v>
      </c>
    </row>
    <row r="99" spans="1:9" ht="45" x14ac:dyDescent="0.25">
      <c r="A99" s="4">
        <v>4</v>
      </c>
      <c r="B99" s="5" t="s">
        <v>147</v>
      </c>
      <c r="C99" s="2" t="s">
        <v>148</v>
      </c>
      <c r="D99" s="5" t="s">
        <v>26</v>
      </c>
      <c r="E99" s="6" t="s">
        <v>115</v>
      </c>
      <c r="F99" s="7">
        <v>0.44722222222220498</v>
      </c>
      <c r="G99" s="8">
        <v>0.46689814814814817</v>
      </c>
      <c r="H99" s="9">
        <v>1.9675925925943194E-2</v>
      </c>
      <c r="I99" s="18">
        <f t="shared" si="9"/>
        <v>32.4</v>
      </c>
    </row>
    <row r="100" spans="1:9" ht="45" x14ac:dyDescent="0.25">
      <c r="A100" s="4">
        <v>5</v>
      </c>
      <c r="B100" s="5" t="s">
        <v>151</v>
      </c>
      <c r="C100" s="2" t="s">
        <v>152</v>
      </c>
      <c r="D100" s="5" t="s">
        <v>50</v>
      </c>
      <c r="E100" s="6" t="s">
        <v>115</v>
      </c>
      <c r="F100" s="7">
        <v>0.52777777777770896</v>
      </c>
      <c r="G100" s="8">
        <v>0.54754629629629636</v>
      </c>
      <c r="H100" s="9">
        <v>1.9768518518587408E-2</v>
      </c>
      <c r="I100" s="18">
        <f t="shared" si="9"/>
        <v>32.25</v>
      </c>
    </row>
    <row r="101" spans="1:9" ht="45" x14ac:dyDescent="0.25">
      <c r="A101" s="4">
        <v>6</v>
      </c>
      <c r="B101" s="5" t="s">
        <v>153</v>
      </c>
      <c r="C101" s="2" t="s">
        <v>154</v>
      </c>
      <c r="D101" s="5" t="s">
        <v>94</v>
      </c>
      <c r="E101" s="6" t="s">
        <v>115</v>
      </c>
      <c r="F101" s="7">
        <v>0.44583333333331698</v>
      </c>
      <c r="G101" s="8">
        <v>0.4660069444444444</v>
      </c>
      <c r="H101" s="9">
        <v>2.0173611111127421E-2</v>
      </c>
      <c r="I101" s="18">
        <f t="shared" si="9"/>
        <v>31.6</v>
      </c>
    </row>
    <row r="102" spans="1:9" ht="45" x14ac:dyDescent="0.25">
      <c r="A102" s="4">
        <v>7</v>
      </c>
      <c r="B102" s="5" t="s">
        <v>170</v>
      </c>
      <c r="C102" s="2" t="s">
        <v>171</v>
      </c>
      <c r="D102" s="5" t="s">
        <v>26</v>
      </c>
      <c r="E102" s="6" t="s">
        <v>115</v>
      </c>
      <c r="F102" s="7">
        <v>0.45555555555553301</v>
      </c>
      <c r="G102" s="8">
        <v>0.47775462962962961</v>
      </c>
      <c r="H102" s="9">
        <v>2.2199074074096603E-2</v>
      </c>
      <c r="I102" s="18">
        <f t="shared" si="9"/>
        <v>28.72</v>
      </c>
    </row>
  </sheetData>
  <mergeCells count="11">
    <mergeCell ref="A1:I1"/>
    <mergeCell ref="A5:I5"/>
    <mergeCell ref="A18:I18"/>
    <mergeCell ref="A22:I22"/>
    <mergeCell ref="A34:I34"/>
    <mergeCell ref="A94:I94"/>
    <mergeCell ref="A39:I39"/>
    <mergeCell ref="A82:H82"/>
    <mergeCell ref="A56:I56"/>
    <mergeCell ref="A62:I62"/>
    <mergeCell ref="A87:I87"/>
  </mergeCells>
  <pageMargins left="0.7" right="0.7" top="0.75" bottom="0.75" header="0.3" footer="0.3"/>
  <pageSetup paperSize="9" scale="94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3"/>
  <sheetViews>
    <sheetView workbookViewId="0">
      <selection sqref="A1:I1"/>
    </sheetView>
  </sheetViews>
  <sheetFormatPr defaultRowHeight="15" x14ac:dyDescent="0.25"/>
  <cols>
    <col min="3" max="3" width="17.42578125" bestFit="1" customWidth="1"/>
    <col min="10" max="10" width="0" hidden="1" customWidth="1"/>
  </cols>
  <sheetData>
    <row r="1" spans="1:10" x14ac:dyDescent="0.25">
      <c r="A1" s="19" t="s">
        <v>268</v>
      </c>
      <c r="B1" s="19"/>
      <c r="C1" s="19"/>
      <c r="D1" s="19"/>
      <c r="E1" s="19"/>
      <c r="F1" s="19"/>
      <c r="G1" s="19"/>
      <c r="H1" s="19"/>
      <c r="I1" s="19"/>
      <c r="J1">
        <v>13.7</v>
      </c>
    </row>
    <row r="2" spans="1:10" ht="45" x14ac:dyDescent="0.25">
      <c r="A2" s="17" t="s">
        <v>253</v>
      </c>
      <c r="B2" s="17" t="s">
        <v>0</v>
      </c>
      <c r="C2" s="17" t="s">
        <v>1</v>
      </c>
      <c r="D2" s="17" t="s">
        <v>2</v>
      </c>
      <c r="E2" s="17" t="s">
        <v>59</v>
      </c>
      <c r="F2" s="17" t="s">
        <v>60</v>
      </c>
      <c r="G2" s="17" t="s">
        <v>61</v>
      </c>
      <c r="H2" s="17" t="s">
        <v>62</v>
      </c>
      <c r="I2" s="17" t="s">
        <v>279</v>
      </c>
    </row>
    <row r="3" spans="1:10" ht="45" x14ac:dyDescent="0.25">
      <c r="A3" s="4">
        <v>1</v>
      </c>
      <c r="B3" s="5" t="s">
        <v>240</v>
      </c>
      <c r="C3" s="2" t="s">
        <v>241</v>
      </c>
      <c r="D3" s="5" t="s">
        <v>74</v>
      </c>
      <c r="E3" s="6" t="s">
        <v>167</v>
      </c>
      <c r="F3" s="7">
        <v>0.43680555555554501</v>
      </c>
      <c r="G3" s="8">
        <v>0.46121527777777777</v>
      </c>
      <c r="H3" s="9">
        <v>2.4409722222232755E-2</v>
      </c>
      <c r="I3" s="18">
        <f t="shared" ref="I3" si="0">ROUND($J$1/($H3/"1:00"), 2)</f>
        <v>23.39</v>
      </c>
    </row>
    <row r="4" spans="1:10" x14ac:dyDescent="0.25">
      <c r="A4" s="16"/>
      <c r="B4" s="16"/>
      <c r="C4" s="16"/>
      <c r="D4" s="16"/>
      <c r="E4" s="16"/>
      <c r="F4" s="16"/>
      <c r="G4" s="16"/>
      <c r="H4" s="16"/>
    </row>
    <row r="5" spans="1:10" x14ac:dyDescent="0.25">
      <c r="A5" s="20" t="s">
        <v>269</v>
      </c>
      <c r="B5" s="20"/>
      <c r="C5" s="20"/>
      <c r="D5" s="20"/>
      <c r="E5" s="20"/>
      <c r="F5" s="20"/>
      <c r="G5" s="20"/>
      <c r="H5" s="20"/>
      <c r="I5" s="20"/>
    </row>
    <row r="6" spans="1:10" ht="45" x14ac:dyDescent="0.25">
      <c r="A6" s="17" t="s">
        <v>253</v>
      </c>
      <c r="B6" s="17" t="s">
        <v>0</v>
      </c>
      <c r="C6" s="17" t="s">
        <v>1</v>
      </c>
      <c r="D6" s="17" t="s">
        <v>2</v>
      </c>
      <c r="E6" s="17" t="s">
        <v>59</v>
      </c>
      <c r="F6" s="17" t="s">
        <v>60</v>
      </c>
      <c r="G6" s="17" t="s">
        <v>61</v>
      </c>
      <c r="H6" s="17" t="s">
        <v>62</v>
      </c>
      <c r="I6" s="17" t="s">
        <v>279</v>
      </c>
    </row>
    <row r="7" spans="1:10" ht="45" x14ac:dyDescent="0.25">
      <c r="A7" s="4">
        <v>1</v>
      </c>
      <c r="B7" s="5" t="s">
        <v>184</v>
      </c>
      <c r="C7" s="2" t="s">
        <v>185</v>
      </c>
      <c r="D7" s="5" t="s">
        <v>40</v>
      </c>
      <c r="E7" s="6" t="s">
        <v>65</v>
      </c>
      <c r="F7" s="7">
        <v>0.478472222222185</v>
      </c>
      <c r="G7" s="8">
        <v>0.49606481481481479</v>
      </c>
      <c r="H7" s="9">
        <v>1.7592592592629797E-2</v>
      </c>
      <c r="I7" s="18">
        <f t="shared" ref="I7:I14" si="1">ROUND($J$1/($H7/"1:00"), 2)</f>
        <v>32.450000000000003</v>
      </c>
    </row>
    <row r="8" spans="1:10" ht="45" x14ac:dyDescent="0.25">
      <c r="A8" s="4">
        <v>2</v>
      </c>
      <c r="B8" s="5" t="s">
        <v>212</v>
      </c>
      <c r="C8" s="2" t="s">
        <v>213</v>
      </c>
      <c r="D8" s="5" t="s">
        <v>50</v>
      </c>
      <c r="E8" s="6" t="s">
        <v>65</v>
      </c>
      <c r="F8" s="7">
        <v>0.459027777777753</v>
      </c>
      <c r="G8" s="8">
        <v>0.48013888888888889</v>
      </c>
      <c r="H8" s="9">
        <v>2.1111111111135894E-2</v>
      </c>
      <c r="I8" s="18">
        <f t="shared" si="1"/>
        <v>27.04</v>
      </c>
    </row>
    <row r="9" spans="1:10" ht="45" x14ac:dyDescent="0.25">
      <c r="A9" s="4">
        <v>3</v>
      </c>
      <c r="B9" s="5" t="s">
        <v>218</v>
      </c>
      <c r="C9" s="2" t="s">
        <v>219</v>
      </c>
      <c r="D9" s="5" t="s">
        <v>26</v>
      </c>
      <c r="E9" s="6" t="s">
        <v>65</v>
      </c>
      <c r="F9" s="7">
        <v>0.44513888888887299</v>
      </c>
      <c r="G9" s="8">
        <v>0.4667824074074074</v>
      </c>
      <c r="H9" s="9">
        <v>2.164351851853441E-2</v>
      </c>
      <c r="I9" s="18">
        <f t="shared" si="1"/>
        <v>26.37</v>
      </c>
    </row>
    <row r="10" spans="1:10" ht="45" x14ac:dyDescent="0.25">
      <c r="A10" s="4">
        <v>4</v>
      </c>
      <c r="B10" s="5" t="s">
        <v>233</v>
      </c>
      <c r="C10" s="2" t="s">
        <v>234</v>
      </c>
      <c r="D10" s="5" t="s">
        <v>26</v>
      </c>
      <c r="E10" s="6" t="s">
        <v>65</v>
      </c>
      <c r="F10" s="7">
        <v>0.44374999999998499</v>
      </c>
      <c r="G10" s="8">
        <v>0.46665509259259258</v>
      </c>
      <c r="H10" s="9">
        <v>2.290509259260759E-2</v>
      </c>
      <c r="I10" s="18">
        <f t="shared" si="1"/>
        <v>24.92</v>
      </c>
    </row>
    <row r="11" spans="1:10" ht="45" x14ac:dyDescent="0.25">
      <c r="A11" s="4">
        <v>5</v>
      </c>
      <c r="B11" s="5" t="s">
        <v>242</v>
      </c>
      <c r="C11" s="2" t="s">
        <v>243</v>
      </c>
      <c r="D11" s="5" t="s">
        <v>206</v>
      </c>
      <c r="E11" s="6" t="s">
        <v>65</v>
      </c>
      <c r="F11" s="7">
        <v>0.43819444444443301</v>
      </c>
      <c r="G11" s="8">
        <v>0.46417824074074071</v>
      </c>
      <c r="H11" s="9">
        <v>2.5983796296307704E-2</v>
      </c>
      <c r="I11" s="18">
        <f t="shared" si="1"/>
        <v>21.97</v>
      </c>
    </row>
    <row r="12" spans="1:10" ht="45" x14ac:dyDescent="0.25">
      <c r="A12" s="4">
        <v>6</v>
      </c>
      <c r="B12" s="5" t="s">
        <v>244</v>
      </c>
      <c r="C12" s="2" t="s">
        <v>245</v>
      </c>
      <c r="D12" s="5" t="s">
        <v>26</v>
      </c>
      <c r="E12" s="6" t="s">
        <v>65</v>
      </c>
      <c r="F12" s="7">
        <v>0.44652777777776098</v>
      </c>
      <c r="G12" s="8">
        <v>0.47270833333333334</v>
      </c>
      <c r="H12" s="9">
        <v>2.618055555557236E-2</v>
      </c>
      <c r="I12" s="18">
        <f t="shared" si="1"/>
        <v>21.8</v>
      </c>
    </row>
    <row r="13" spans="1:10" ht="45" x14ac:dyDescent="0.25">
      <c r="A13" s="4">
        <v>7</v>
      </c>
      <c r="B13" s="5" t="s">
        <v>246</v>
      </c>
      <c r="C13" s="2" t="s">
        <v>247</v>
      </c>
      <c r="D13" s="5" t="s">
        <v>50</v>
      </c>
      <c r="E13" s="6" t="s">
        <v>65</v>
      </c>
      <c r="F13" s="7">
        <v>0.44930555555553697</v>
      </c>
      <c r="G13" s="8">
        <v>0.47717592592592589</v>
      </c>
      <c r="H13" s="9">
        <v>2.7870370370388919E-2</v>
      </c>
      <c r="I13" s="18">
        <f t="shared" si="1"/>
        <v>20.48</v>
      </c>
    </row>
    <row r="14" spans="1:10" ht="45" x14ac:dyDescent="0.25">
      <c r="A14" s="4">
        <v>8</v>
      </c>
      <c r="B14" s="5" t="s">
        <v>252</v>
      </c>
      <c r="C14" s="2" t="s">
        <v>137</v>
      </c>
      <c r="D14" s="5" t="s">
        <v>74</v>
      </c>
      <c r="E14" s="6" t="s">
        <v>65</v>
      </c>
      <c r="F14" s="7">
        <v>0.49791666666661699</v>
      </c>
      <c r="G14" s="8">
        <v>0.55104166666666665</v>
      </c>
      <c r="H14" s="9">
        <v>5.312500000004966E-2</v>
      </c>
      <c r="I14" s="18">
        <f t="shared" si="1"/>
        <v>10.75</v>
      </c>
    </row>
    <row r="15" spans="1:10" x14ac:dyDescent="0.25">
      <c r="A15" s="16"/>
      <c r="B15" s="16"/>
      <c r="C15" s="16"/>
      <c r="D15" s="16"/>
      <c r="E15" s="16"/>
      <c r="F15" s="16"/>
      <c r="G15" s="16"/>
      <c r="H15" s="16"/>
    </row>
    <row r="16" spans="1:10" x14ac:dyDescent="0.25">
      <c r="A16" s="20" t="s">
        <v>270</v>
      </c>
      <c r="B16" s="20"/>
      <c r="C16" s="20"/>
      <c r="D16" s="20"/>
      <c r="E16" s="20"/>
      <c r="F16" s="20"/>
      <c r="G16" s="20"/>
      <c r="H16" s="20"/>
      <c r="I16" s="20"/>
    </row>
    <row r="17" spans="1:9" ht="45" x14ac:dyDescent="0.25">
      <c r="A17" s="17" t="s">
        <v>253</v>
      </c>
      <c r="B17" s="17" t="s">
        <v>0</v>
      </c>
      <c r="C17" s="17" t="s">
        <v>1</v>
      </c>
      <c r="D17" s="17" t="s">
        <v>2</v>
      </c>
      <c r="E17" s="17" t="s">
        <v>59</v>
      </c>
      <c r="F17" s="17" t="s">
        <v>60</v>
      </c>
      <c r="G17" s="17" t="s">
        <v>61</v>
      </c>
      <c r="H17" s="17" t="s">
        <v>62</v>
      </c>
      <c r="I17" s="17" t="s">
        <v>279</v>
      </c>
    </row>
    <row r="18" spans="1:9" ht="45" x14ac:dyDescent="0.25">
      <c r="A18" s="4">
        <v>1</v>
      </c>
      <c r="B18" s="5" t="s">
        <v>181</v>
      </c>
      <c r="C18" s="2" t="s">
        <v>182</v>
      </c>
      <c r="D18" s="5" t="s">
        <v>183</v>
      </c>
      <c r="E18" s="6" t="s">
        <v>63</v>
      </c>
      <c r="F18" s="7">
        <v>0.45208333333331302</v>
      </c>
      <c r="G18" s="8">
        <v>0.46956018518518516</v>
      </c>
      <c r="H18" s="9">
        <v>1.7476851851872144E-2</v>
      </c>
      <c r="I18" s="18">
        <f t="shared" ref="I18" si="2">ROUND($J$1/($H18/"1:00"), 2)</f>
        <v>32.659999999999997</v>
      </c>
    </row>
    <row r="19" spans="1:9" x14ac:dyDescent="0.25">
      <c r="A19" s="16"/>
      <c r="B19" s="16"/>
      <c r="C19" s="16"/>
      <c r="D19" s="16"/>
      <c r="E19" s="16"/>
      <c r="F19" s="16"/>
      <c r="G19" s="16"/>
      <c r="H19" s="16"/>
    </row>
    <row r="20" spans="1:9" x14ac:dyDescent="0.25">
      <c r="A20" s="20" t="s">
        <v>271</v>
      </c>
      <c r="B20" s="20"/>
      <c r="C20" s="20"/>
      <c r="D20" s="20"/>
      <c r="E20" s="20"/>
      <c r="F20" s="20"/>
      <c r="G20" s="20"/>
      <c r="H20" s="20"/>
      <c r="I20" s="20"/>
    </row>
    <row r="21" spans="1:9" ht="45" x14ac:dyDescent="0.25">
      <c r="A21" s="17" t="s">
        <v>253</v>
      </c>
      <c r="B21" s="17" t="s">
        <v>0</v>
      </c>
      <c r="C21" s="17" t="s">
        <v>1</v>
      </c>
      <c r="D21" s="17" t="s">
        <v>2</v>
      </c>
      <c r="E21" s="17" t="s">
        <v>59</v>
      </c>
      <c r="F21" s="17" t="s">
        <v>60</v>
      </c>
      <c r="G21" s="17" t="s">
        <v>61</v>
      </c>
      <c r="H21" s="17" t="s">
        <v>62</v>
      </c>
      <c r="I21" s="17" t="s">
        <v>279</v>
      </c>
    </row>
    <row r="22" spans="1:9" ht="45" x14ac:dyDescent="0.25">
      <c r="A22" s="4">
        <v>1</v>
      </c>
      <c r="B22" s="5" t="s">
        <v>238</v>
      </c>
      <c r="C22" s="2" t="s">
        <v>239</v>
      </c>
      <c r="D22" s="5" t="s">
        <v>26</v>
      </c>
      <c r="E22" s="6" t="s">
        <v>142</v>
      </c>
      <c r="F22" s="7">
        <v>0.43541666666665702</v>
      </c>
      <c r="G22" s="8">
        <v>0.4597222222222222</v>
      </c>
      <c r="H22" s="9">
        <v>2.4305555555565184E-2</v>
      </c>
      <c r="I22" s="18">
        <f t="shared" ref="I22:I23" si="3">ROUND($J$1/($H22/"1:00"), 2)</f>
        <v>23.49</v>
      </c>
    </row>
    <row r="23" spans="1:9" ht="45" x14ac:dyDescent="0.25">
      <c r="A23" s="4">
        <v>2</v>
      </c>
      <c r="B23" s="5" t="s">
        <v>248</v>
      </c>
      <c r="C23" s="2" t="s">
        <v>249</v>
      </c>
      <c r="D23" s="5" t="s">
        <v>206</v>
      </c>
      <c r="E23" s="6" t="s">
        <v>142</v>
      </c>
      <c r="F23" s="7">
        <v>0.42986111111110498</v>
      </c>
      <c r="G23" s="8">
        <v>0.45798611111111115</v>
      </c>
      <c r="H23" s="9">
        <v>2.8125000000006173E-2</v>
      </c>
      <c r="I23" s="18">
        <f t="shared" si="3"/>
        <v>20.3</v>
      </c>
    </row>
    <row r="24" spans="1:9" x14ac:dyDescent="0.25">
      <c r="A24" s="16"/>
      <c r="B24" s="16"/>
      <c r="C24" s="16"/>
      <c r="D24" s="16"/>
      <c r="E24" s="16"/>
      <c r="F24" s="16"/>
      <c r="G24" s="16"/>
      <c r="H24" s="16"/>
    </row>
    <row r="25" spans="1:9" x14ac:dyDescent="0.25">
      <c r="A25" s="20" t="s">
        <v>272</v>
      </c>
      <c r="B25" s="20"/>
      <c r="C25" s="20"/>
      <c r="D25" s="20"/>
      <c r="E25" s="20"/>
      <c r="F25" s="20"/>
      <c r="G25" s="20"/>
      <c r="H25" s="20"/>
      <c r="I25" s="20"/>
    </row>
    <row r="26" spans="1:9" ht="45" x14ac:dyDescent="0.25">
      <c r="A26" s="17" t="s">
        <v>253</v>
      </c>
      <c r="B26" s="17" t="s">
        <v>0</v>
      </c>
      <c r="C26" s="17" t="s">
        <v>1</v>
      </c>
      <c r="D26" s="17" t="s">
        <v>2</v>
      </c>
      <c r="E26" s="17" t="s">
        <v>59</v>
      </c>
      <c r="F26" s="17" t="s">
        <v>60</v>
      </c>
      <c r="G26" s="17" t="s">
        <v>61</v>
      </c>
      <c r="H26" s="17" t="s">
        <v>62</v>
      </c>
      <c r="I26" s="17" t="s">
        <v>279</v>
      </c>
    </row>
    <row r="27" spans="1:9" ht="45" x14ac:dyDescent="0.25">
      <c r="A27" s="4">
        <v>1</v>
      </c>
      <c r="B27" s="5" t="s">
        <v>193</v>
      </c>
      <c r="C27" s="2" t="s">
        <v>194</v>
      </c>
      <c r="D27" s="5" t="s">
        <v>74</v>
      </c>
      <c r="E27" s="6" t="s">
        <v>66</v>
      </c>
      <c r="F27" s="7">
        <v>0.41736111111111113</v>
      </c>
      <c r="G27" s="8">
        <v>0.43615740740740744</v>
      </c>
      <c r="H27" s="9">
        <v>1.8796296296296311E-2</v>
      </c>
      <c r="I27" s="18">
        <f t="shared" ref="I27:I32" si="4">ROUND($J$1/($H27/"1:00"), 2)</f>
        <v>30.37</v>
      </c>
    </row>
    <row r="28" spans="1:9" ht="45" x14ac:dyDescent="0.25">
      <c r="A28" s="4">
        <v>2</v>
      </c>
      <c r="B28" s="5" t="s">
        <v>195</v>
      </c>
      <c r="C28" s="2" t="s">
        <v>196</v>
      </c>
      <c r="D28" s="5" t="s">
        <v>40</v>
      </c>
      <c r="E28" s="6" t="s">
        <v>66</v>
      </c>
      <c r="F28" s="7">
        <v>0.440972222222209</v>
      </c>
      <c r="G28" s="8">
        <v>0.4601851851851852</v>
      </c>
      <c r="H28" s="9">
        <v>1.9212962962976199E-2</v>
      </c>
      <c r="I28" s="18">
        <f t="shared" si="4"/>
        <v>29.71</v>
      </c>
    </row>
    <row r="29" spans="1:9" ht="45" x14ac:dyDescent="0.25">
      <c r="A29" s="4">
        <v>3</v>
      </c>
      <c r="B29" s="5" t="s">
        <v>204</v>
      </c>
      <c r="C29" s="2" t="s">
        <v>205</v>
      </c>
      <c r="D29" s="5" t="s">
        <v>206</v>
      </c>
      <c r="E29" s="6" t="s">
        <v>66</v>
      </c>
      <c r="F29" s="7">
        <v>0.43124999999999297</v>
      </c>
      <c r="G29" s="8">
        <v>0.45130787037037035</v>
      </c>
      <c r="H29" s="9">
        <v>2.0057870370377373E-2</v>
      </c>
      <c r="I29" s="18">
        <f t="shared" si="4"/>
        <v>28.46</v>
      </c>
    </row>
    <row r="30" spans="1:9" ht="45" x14ac:dyDescent="0.25">
      <c r="A30" s="4">
        <v>4</v>
      </c>
      <c r="B30" s="5" t="s">
        <v>207</v>
      </c>
      <c r="C30" s="2" t="s">
        <v>208</v>
      </c>
      <c r="D30" s="5" t="s">
        <v>209</v>
      </c>
      <c r="E30" s="6" t="s">
        <v>66</v>
      </c>
      <c r="F30" s="7">
        <v>0.457638888888865</v>
      </c>
      <c r="G30" s="8">
        <v>0.47828703703703707</v>
      </c>
      <c r="H30" s="9">
        <v>2.0648148148172063E-2</v>
      </c>
      <c r="I30" s="18">
        <f t="shared" si="4"/>
        <v>27.65</v>
      </c>
    </row>
    <row r="31" spans="1:9" ht="45" x14ac:dyDescent="0.25">
      <c r="A31" s="4">
        <v>5</v>
      </c>
      <c r="B31" s="5" t="s">
        <v>210</v>
      </c>
      <c r="C31" s="2" t="s">
        <v>211</v>
      </c>
      <c r="D31" s="5" t="s">
        <v>94</v>
      </c>
      <c r="E31" s="6" t="s">
        <v>66</v>
      </c>
      <c r="F31" s="7">
        <v>0.422916666666665</v>
      </c>
      <c r="G31" s="8">
        <v>0.44391203703703702</v>
      </c>
      <c r="H31" s="9">
        <v>2.0995370370372024E-2</v>
      </c>
      <c r="I31" s="18">
        <f t="shared" si="4"/>
        <v>27.19</v>
      </c>
    </row>
    <row r="32" spans="1:9" ht="45" x14ac:dyDescent="0.25">
      <c r="A32" s="4">
        <v>6</v>
      </c>
      <c r="B32" s="5" t="s">
        <v>220</v>
      </c>
      <c r="C32" s="2" t="s">
        <v>221</v>
      </c>
      <c r="D32" s="5" t="s">
        <v>50</v>
      </c>
      <c r="E32" s="6" t="s">
        <v>66</v>
      </c>
      <c r="F32" s="7">
        <v>0.46180555555552899</v>
      </c>
      <c r="G32" s="8">
        <v>0.48350694444444442</v>
      </c>
      <c r="H32" s="9">
        <v>2.1701388888915429E-2</v>
      </c>
      <c r="I32" s="18">
        <f t="shared" si="4"/>
        <v>26.3</v>
      </c>
    </row>
    <row r="33" spans="1:9" x14ac:dyDescent="0.25">
      <c r="A33" s="16"/>
      <c r="B33" s="16"/>
      <c r="C33" s="16"/>
      <c r="D33" s="16"/>
      <c r="E33" s="16"/>
      <c r="F33" s="16"/>
      <c r="G33" s="16"/>
      <c r="H33" s="16"/>
    </row>
    <row r="34" spans="1:9" x14ac:dyDescent="0.25">
      <c r="A34" s="20" t="s">
        <v>273</v>
      </c>
      <c r="B34" s="20"/>
      <c r="C34" s="20"/>
      <c r="D34" s="20"/>
      <c r="E34" s="20"/>
      <c r="F34" s="20"/>
      <c r="G34" s="20"/>
      <c r="H34" s="20"/>
      <c r="I34" s="20"/>
    </row>
    <row r="35" spans="1:9" ht="45" x14ac:dyDescent="0.25">
      <c r="A35" s="17" t="s">
        <v>253</v>
      </c>
      <c r="B35" s="17" t="s">
        <v>0</v>
      </c>
      <c r="C35" s="17" t="s">
        <v>1</v>
      </c>
      <c r="D35" s="17" t="s">
        <v>2</v>
      </c>
      <c r="E35" s="17" t="s">
        <v>59</v>
      </c>
      <c r="F35" s="17" t="s">
        <v>60</v>
      </c>
      <c r="G35" s="17" t="s">
        <v>61</v>
      </c>
      <c r="H35" s="17" t="s">
        <v>62</v>
      </c>
      <c r="I35" s="17" t="s">
        <v>279</v>
      </c>
    </row>
    <row r="36" spans="1:9" ht="45" x14ac:dyDescent="0.25">
      <c r="A36" s="4">
        <v>1</v>
      </c>
      <c r="B36" s="5" t="s">
        <v>229</v>
      </c>
      <c r="C36" s="2" t="s">
        <v>230</v>
      </c>
      <c r="D36" s="5" t="s">
        <v>94</v>
      </c>
      <c r="E36" s="6" t="s">
        <v>129</v>
      </c>
      <c r="F36" s="7">
        <v>0.421527777777777</v>
      </c>
      <c r="G36" s="8">
        <v>0.44391203703703702</v>
      </c>
      <c r="H36" s="9">
        <v>2.238425925926002E-2</v>
      </c>
      <c r="I36" s="18">
        <f t="shared" ref="I36:I37" si="5">ROUND($J$1/($H36/"1:00"), 2)</f>
        <v>25.5</v>
      </c>
    </row>
    <row r="37" spans="1:9" ht="45" x14ac:dyDescent="0.25">
      <c r="A37" s="4">
        <v>2</v>
      </c>
      <c r="B37" s="5" t="s">
        <v>235</v>
      </c>
      <c r="C37" s="2" t="s">
        <v>150</v>
      </c>
      <c r="D37" s="5" t="s">
        <v>94</v>
      </c>
      <c r="E37" s="6" t="s">
        <v>129</v>
      </c>
      <c r="F37" s="7">
        <v>0.42013888888888901</v>
      </c>
      <c r="G37" s="8">
        <v>0.44335648148148149</v>
      </c>
      <c r="H37" s="9">
        <v>2.3217592592592484E-2</v>
      </c>
      <c r="I37" s="18">
        <f t="shared" si="5"/>
        <v>24.59</v>
      </c>
    </row>
    <row r="38" spans="1:9" x14ac:dyDescent="0.25">
      <c r="A38" s="16"/>
      <c r="B38" s="16"/>
      <c r="C38" s="16"/>
      <c r="D38" s="16"/>
      <c r="E38" s="16"/>
      <c r="F38" s="16"/>
      <c r="G38" s="16"/>
      <c r="H38" s="16"/>
    </row>
    <row r="39" spans="1:9" x14ac:dyDescent="0.25">
      <c r="A39" s="20" t="s">
        <v>274</v>
      </c>
      <c r="B39" s="20"/>
      <c r="C39" s="20"/>
      <c r="D39" s="20"/>
      <c r="E39" s="20"/>
      <c r="F39" s="20"/>
      <c r="G39" s="20"/>
      <c r="H39" s="20"/>
      <c r="I39" s="20"/>
    </row>
    <row r="40" spans="1:9" ht="45" x14ac:dyDescent="0.25">
      <c r="A40" s="17" t="s">
        <v>253</v>
      </c>
      <c r="B40" s="17" t="s">
        <v>0</v>
      </c>
      <c r="C40" s="17" t="s">
        <v>1</v>
      </c>
      <c r="D40" s="17" t="s">
        <v>2</v>
      </c>
      <c r="E40" s="17" t="s">
        <v>59</v>
      </c>
      <c r="F40" s="17" t="s">
        <v>60</v>
      </c>
      <c r="G40" s="17" t="s">
        <v>61</v>
      </c>
      <c r="H40" s="17" t="s">
        <v>62</v>
      </c>
      <c r="I40" s="17" t="s">
        <v>279</v>
      </c>
    </row>
    <row r="41" spans="1:9" ht="45" x14ac:dyDescent="0.25">
      <c r="A41" s="4">
        <v>1</v>
      </c>
      <c r="B41" s="5" t="s">
        <v>179</v>
      </c>
      <c r="C41" s="2" t="s">
        <v>180</v>
      </c>
      <c r="D41" s="5" t="s">
        <v>40</v>
      </c>
      <c r="E41" s="6" t="s">
        <v>64</v>
      </c>
      <c r="F41" s="7">
        <v>0.42708333333332898</v>
      </c>
      <c r="G41" s="8">
        <v>0.44418981481481484</v>
      </c>
      <c r="H41" s="9">
        <v>1.7106481481485858E-2</v>
      </c>
      <c r="I41" s="18">
        <f t="shared" ref="I41:I50" si="6">ROUND($J$1/($H41/"1:00"), 2)</f>
        <v>33.369999999999997</v>
      </c>
    </row>
    <row r="42" spans="1:9" ht="45" x14ac:dyDescent="0.25">
      <c r="A42" s="4">
        <v>2</v>
      </c>
      <c r="B42" s="5" t="s">
        <v>186</v>
      </c>
      <c r="C42" s="2" t="s">
        <v>187</v>
      </c>
      <c r="D42" s="5" t="s">
        <v>188</v>
      </c>
      <c r="E42" s="6" t="s">
        <v>64</v>
      </c>
      <c r="F42" s="7">
        <v>0.493749999999953</v>
      </c>
      <c r="G42" s="8">
        <v>0.51134259259259263</v>
      </c>
      <c r="H42" s="9">
        <v>1.7592592592639622E-2</v>
      </c>
      <c r="I42" s="18">
        <f t="shared" si="6"/>
        <v>32.450000000000003</v>
      </c>
    </row>
    <row r="43" spans="1:9" ht="45" x14ac:dyDescent="0.25">
      <c r="A43" s="4">
        <v>3</v>
      </c>
      <c r="B43" s="5" t="s">
        <v>189</v>
      </c>
      <c r="C43" s="2" t="s">
        <v>190</v>
      </c>
      <c r="D43" s="5" t="s">
        <v>26</v>
      </c>
      <c r="E43" s="6" t="s">
        <v>64</v>
      </c>
      <c r="F43" s="7">
        <v>0.439583333333321</v>
      </c>
      <c r="G43" s="8">
        <v>0.45811342592592591</v>
      </c>
      <c r="H43" s="9">
        <v>1.8530092592604908E-2</v>
      </c>
      <c r="I43" s="18">
        <f t="shared" si="6"/>
        <v>30.81</v>
      </c>
    </row>
    <row r="44" spans="1:9" ht="45" x14ac:dyDescent="0.25">
      <c r="A44" s="4">
        <v>4</v>
      </c>
      <c r="B44" s="5" t="s">
        <v>199</v>
      </c>
      <c r="C44" s="2" t="s">
        <v>200</v>
      </c>
      <c r="D44" s="5" t="s">
        <v>201</v>
      </c>
      <c r="E44" s="6" t="s">
        <v>64</v>
      </c>
      <c r="F44" s="7">
        <v>0.45347222222220102</v>
      </c>
      <c r="G44" s="8">
        <v>0.47287037037037033</v>
      </c>
      <c r="H44" s="9">
        <v>1.9398148148169314E-2</v>
      </c>
      <c r="I44" s="18">
        <f t="shared" si="6"/>
        <v>29.43</v>
      </c>
    </row>
    <row r="45" spans="1:9" ht="45" x14ac:dyDescent="0.25">
      <c r="A45" s="4">
        <v>5</v>
      </c>
      <c r="B45" s="5" t="s">
        <v>202</v>
      </c>
      <c r="C45" s="2" t="s">
        <v>203</v>
      </c>
      <c r="D45" s="5" t="s">
        <v>50</v>
      </c>
      <c r="E45" s="6" t="s">
        <v>64</v>
      </c>
      <c r="F45" s="7">
        <v>0.46041666666664099</v>
      </c>
      <c r="G45" s="8">
        <v>0.48002314814814812</v>
      </c>
      <c r="H45" s="9">
        <v>1.9606481481507121E-2</v>
      </c>
      <c r="I45" s="18">
        <f t="shared" si="6"/>
        <v>29.11</v>
      </c>
    </row>
    <row r="46" spans="1:9" ht="45" x14ac:dyDescent="0.25">
      <c r="A46" s="4">
        <v>6</v>
      </c>
      <c r="B46" s="5" t="s">
        <v>214</v>
      </c>
      <c r="C46" s="2" t="s">
        <v>215</v>
      </c>
      <c r="D46" s="5" t="s">
        <v>50</v>
      </c>
      <c r="E46" s="6" t="s">
        <v>64</v>
      </c>
      <c r="F46" s="7">
        <v>0.45486111111108901</v>
      </c>
      <c r="G46" s="8">
        <v>0.4760300925925926</v>
      </c>
      <c r="H46" s="9">
        <v>2.116898148150359E-2</v>
      </c>
      <c r="I46" s="18">
        <f t="shared" si="6"/>
        <v>26.97</v>
      </c>
    </row>
    <row r="47" spans="1:9" ht="45" x14ac:dyDescent="0.25">
      <c r="A47" s="4">
        <v>7</v>
      </c>
      <c r="B47" s="5" t="s">
        <v>222</v>
      </c>
      <c r="C47" s="3" t="s">
        <v>223</v>
      </c>
      <c r="D47" s="5" t="s">
        <v>50</v>
      </c>
      <c r="E47" s="6" t="s">
        <v>64</v>
      </c>
      <c r="F47" s="7">
        <v>0.45624999999997701</v>
      </c>
      <c r="G47" s="8">
        <v>0.47815972222222225</v>
      </c>
      <c r="H47" s="9">
        <v>2.1909722222245243E-2</v>
      </c>
      <c r="I47" s="18">
        <f t="shared" si="6"/>
        <v>26.05</v>
      </c>
    </row>
    <row r="48" spans="1:9" ht="45" x14ac:dyDescent="0.25">
      <c r="A48" s="4">
        <v>8</v>
      </c>
      <c r="B48" s="5" t="s">
        <v>227</v>
      </c>
      <c r="C48" s="2" t="s">
        <v>228</v>
      </c>
      <c r="D48" s="5" t="s">
        <v>26</v>
      </c>
      <c r="E48" s="6" t="s">
        <v>64</v>
      </c>
      <c r="F48" s="7">
        <v>0.42847222222221698</v>
      </c>
      <c r="G48" s="8">
        <v>0.45067129629629626</v>
      </c>
      <c r="H48" s="9">
        <v>2.2199074074079284E-2</v>
      </c>
      <c r="I48" s="18">
        <f t="shared" si="6"/>
        <v>25.71</v>
      </c>
    </row>
    <row r="49" spans="1:9" ht="45" x14ac:dyDescent="0.25">
      <c r="A49" s="4">
        <v>9</v>
      </c>
      <c r="B49" s="5" t="s">
        <v>231</v>
      </c>
      <c r="C49" s="3" t="s">
        <v>232</v>
      </c>
      <c r="D49" s="5" t="s">
        <v>26</v>
      </c>
      <c r="E49" s="6" t="s">
        <v>64</v>
      </c>
      <c r="F49" s="7">
        <v>0.43263888888888102</v>
      </c>
      <c r="G49" s="8">
        <v>0.45520833333333338</v>
      </c>
      <c r="H49" s="9">
        <v>2.2569444444452358E-2</v>
      </c>
      <c r="I49" s="18">
        <f t="shared" si="6"/>
        <v>25.29</v>
      </c>
    </row>
    <row r="50" spans="1:9" ht="45" x14ac:dyDescent="0.25">
      <c r="A50" s="4">
        <v>10</v>
      </c>
      <c r="B50" s="5" t="s">
        <v>250</v>
      </c>
      <c r="C50" s="3" t="s">
        <v>251</v>
      </c>
      <c r="D50" s="5" t="s">
        <v>26</v>
      </c>
      <c r="E50" s="6" t="s">
        <v>64</v>
      </c>
      <c r="F50" s="7">
        <v>0.42430555555555299</v>
      </c>
      <c r="G50" s="8">
        <v>0.47028935185185183</v>
      </c>
      <c r="H50" s="9">
        <v>4.598379629629884E-2</v>
      </c>
      <c r="I50" s="18">
        <f t="shared" si="6"/>
        <v>12.41</v>
      </c>
    </row>
    <row r="51" spans="1:9" x14ac:dyDescent="0.25">
      <c r="A51" s="16"/>
      <c r="B51" s="16"/>
      <c r="C51" s="16"/>
      <c r="D51" s="16"/>
      <c r="E51" s="16"/>
      <c r="F51" s="16"/>
      <c r="G51" s="16"/>
      <c r="H51" s="16"/>
    </row>
    <row r="52" spans="1:9" x14ac:dyDescent="0.25">
      <c r="A52" s="20" t="s">
        <v>275</v>
      </c>
      <c r="B52" s="20"/>
      <c r="C52" s="20"/>
      <c r="D52" s="20"/>
      <c r="E52" s="20"/>
      <c r="F52" s="20"/>
      <c r="G52" s="20"/>
      <c r="H52" s="20"/>
      <c r="I52" s="20"/>
    </row>
    <row r="53" spans="1:9" ht="45" x14ac:dyDescent="0.25">
      <c r="A53" s="17" t="s">
        <v>253</v>
      </c>
      <c r="B53" s="17" t="s">
        <v>0</v>
      </c>
      <c r="C53" s="17" t="s">
        <v>1</v>
      </c>
      <c r="D53" s="17" t="s">
        <v>2</v>
      </c>
      <c r="E53" s="17" t="s">
        <v>59</v>
      </c>
      <c r="F53" s="17" t="s">
        <v>60</v>
      </c>
      <c r="G53" s="17" t="s">
        <v>61</v>
      </c>
      <c r="H53" s="17" t="s">
        <v>62</v>
      </c>
      <c r="I53" s="17" t="s">
        <v>279</v>
      </c>
    </row>
    <row r="54" spans="1:9" ht="45" x14ac:dyDescent="0.25">
      <c r="A54" s="4">
        <v>1</v>
      </c>
      <c r="B54" s="5" t="s">
        <v>191</v>
      </c>
      <c r="C54" s="3" t="s">
        <v>192</v>
      </c>
      <c r="D54" s="5" t="s">
        <v>183</v>
      </c>
      <c r="E54" s="6" t="s">
        <v>67</v>
      </c>
      <c r="F54" s="7">
        <v>0.45069444444442502</v>
      </c>
      <c r="G54" s="8">
        <v>0.46929398148148144</v>
      </c>
      <c r="H54" s="9">
        <v>1.8599537037056413E-2</v>
      </c>
      <c r="I54" s="18">
        <f t="shared" ref="I54:I58" si="7">ROUND($J$1/($H54/"1:00"), 2)</f>
        <v>30.69</v>
      </c>
    </row>
    <row r="55" spans="1:9" ht="45" x14ac:dyDescent="0.25">
      <c r="A55" s="4">
        <v>2</v>
      </c>
      <c r="B55" s="5" t="s">
        <v>197</v>
      </c>
      <c r="C55" s="2" t="s">
        <v>198</v>
      </c>
      <c r="D55" s="5" t="s">
        <v>50</v>
      </c>
      <c r="E55" s="6" t="s">
        <v>67</v>
      </c>
      <c r="F55" s="7">
        <v>0.44236111111109699</v>
      </c>
      <c r="G55" s="8">
        <v>0.4616898148148148</v>
      </c>
      <c r="H55" s="9">
        <v>1.9328703703717809E-2</v>
      </c>
      <c r="I55" s="18">
        <f t="shared" si="7"/>
        <v>29.53</v>
      </c>
    </row>
    <row r="56" spans="1:9" ht="45" x14ac:dyDescent="0.25">
      <c r="A56" s="4">
        <v>3</v>
      </c>
      <c r="B56" s="5" t="s">
        <v>216</v>
      </c>
      <c r="C56" s="2" t="s">
        <v>217</v>
      </c>
      <c r="D56" s="5" t="s">
        <v>50</v>
      </c>
      <c r="E56" s="6" t="s">
        <v>67</v>
      </c>
      <c r="F56" s="7">
        <v>0.43402777777776902</v>
      </c>
      <c r="G56" s="8">
        <v>0.45527777777777773</v>
      </c>
      <c r="H56" s="9">
        <v>2.1250000000008706E-2</v>
      </c>
      <c r="I56" s="18">
        <f t="shared" si="7"/>
        <v>26.86</v>
      </c>
    </row>
    <row r="57" spans="1:9" ht="45" x14ac:dyDescent="0.25">
      <c r="A57" s="4">
        <v>4</v>
      </c>
      <c r="B57" s="5" t="s">
        <v>225</v>
      </c>
      <c r="C57" s="2" t="s">
        <v>226</v>
      </c>
      <c r="D57" s="5" t="s">
        <v>26</v>
      </c>
      <c r="E57" s="6" t="s">
        <v>67</v>
      </c>
      <c r="F57" s="7">
        <v>0.41875000000000001</v>
      </c>
      <c r="G57" s="8">
        <v>0.44092592592592594</v>
      </c>
      <c r="H57" s="9">
        <v>2.2175925925925932E-2</v>
      </c>
      <c r="I57" s="18">
        <f t="shared" si="7"/>
        <v>25.74</v>
      </c>
    </row>
    <row r="58" spans="1:9" ht="45" x14ac:dyDescent="0.25">
      <c r="A58" s="4">
        <v>5</v>
      </c>
      <c r="B58" s="5" t="s">
        <v>236</v>
      </c>
      <c r="C58" s="2" t="s">
        <v>126</v>
      </c>
      <c r="D58" s="5" t="s">
        <v>74</v>
      </c>
      <c r="E58" s="6" t="s">
        <v>67</v>
      </c>
      <c r="F58" s="7">
        <v>0.49236111111106501</v>
      </c>
      <c r="G58" s="8">
        <v>0.51605324074074077</v>
      </c>
      <c r="H58" s="9">
        <v>2.3692129629675762E-2</v>
      </c>
      <c r="I58" s="18">
        <f t="shared" si="7"/>
        <v>24.09</v>
      </c>
    </row>
    <row r="59" spans="1:9" x14ac:dyDescent="0.25">
      <c r="A59" s="16"/>
      <c r="B59" s="16"/>
      <c r="C59" s="16"/>
      <c r="D59" s="16"/>
      <c r="E59" s="16"/>
      <c r="F59" s="16"/>
      <c r="G59" s="16"/>
      <c r="H59" s="16"/>
    </row>
    <row r="60" spans="1:9" x14ac:dyDescent="0.25">
      <c r="A60" s="20" t="s">
        <v>276</v>
      </c>
      <c r="B60" s="20"/>
      <c r="C60" s="20"/>
      <c r="D60" s="20"/>
      <c r="E60" s="20"/>
      <c r="F60" s="20"/>
      <c r="G60" s="20"/>
      <c r="H60" s="20"/>
      <c r="I60" s="20"/>
    </row>
    <row r="61" spans="1:9" ht="45" x14ac:dyDescent="0.25">
      <c r="A61" s="17" t="s">
        <v>253</v>
      </c>
      <c r="B61" s="17" t="s">
        <v>0</v>
      </c>
      <c r="C61" s="17" t="s">
        <v>1</v>
      </c>
      <c r="D61" s="17" t="s">
        <v>2</v>
      </c>
      <c r="E61" s="17" t="s">
        <v>59</v>
      </c>
      <c r="F61" s="17" t="s">
        <v>60</v>
      </c>
      <c r="G61" s="17" t="s">
        <v>61</v>
      </c>
      <c r="H61" s="17" t="s">
        <v>62</v>
      </c>
      <c r="I61" s="17" t="s">
        <v>279</v>
      </c>
    </row>
    <row r="62" spans="1:9" ht="45" x14ac:dyDescent="0.25">
      <c r="A62" s="4">
        <v>1</v>
      </c>
      <c r="B62" s="5" t="s">
        <v>224</v>
      </c>
      <c r="C62" s="2" t="s">
        <v>98</v>
      </c>
      <c r="D62" s="5" t="s">
        <v>74</v>
      </c>
      <c r="E62" s="6" t="s">
        <v>115</v>
      </c>
      <c r="F62" s="7">
        <v>0.496527777777729</v>
      </c>
      <c r="G62" s="8">
        <v>0.51856481481481487</v>
      </c>
      <c r="H62" s="9">
        <v>2.2037037037085871E-2</v>
      </c>
      <c r="I62" s="18">
        <f t="shared" ref="I62:I63" si="8">ROUND($J$1/($H62/"1:00"), 2)</f>
        <v>25.9</v>
      </c>
    </row>
    <row r="63" spans="1:9" ht="45" x14ac:dyDescent="0.25">
      <c r="A63" s="4">
        <v>2</v>
      </c>
      <c r="B63" s="5" t="s">
        <v>237</v>
      </c>
      <c r="C63" s="2" t="s">
        <v>146</v>
      </c>
      <c r="D63" s="5" t="s">
        <v>74</v>
      </c>
      <c r="E63" s="6" t="s">
        <v>115</v>
      </c>
      <c r="F63" s="7">
        <v>0.495138888888841</v>
      </c>
      <c r="G63" s="8">
        <v>0.51907407407407413</v>
      </c>
      <c r="H63" s="9">
        <v>2.3935185185233132E-2</v>
      </c>
      <c r="I63" s="18">
        <f t="shared" si="8"/>
        <v>23.85</v>
      </c>
    </row>
  </sheetData>
  <mergeCells count="9">
    <mergeCell ref="A5:I5"/>
    <mergeCell ref="A1:I1"/>
    <mergeCell ref="A60:I60"/>
    <mergeCell ref="A52:I52"/>
    <mergeCell ref="A39:I39"/>
    <mergeCell ref="A34:I34"/>
    <mergeCell ref="A25:I25"/>
    <mergeCell ref="A20:I20"/>
    <mergeCell ref="A16:I16"/>
  </mergeCells>
  <pageMargins left="0.7" right="0.7" top="0.75" bottom="0.75" header="0.3" footer="0.3"/>
  <pageSetup paperSize="9"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országúti abszolút</vt:lpstr>
      <vt:lpstr>mtb abszolút</vt:lpstr>
      <vt:lpstr>országúti korcsoportos</vt:lpstr>
      <vt:lpstr>mtb korcsoportos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tsanyi</dc:creator>
  <cp:lastModifiedBy>tsanyi</cp:lastModifiedBy>
  <cp:lastPrinted>2016-10-03T16:06:12Z</cp:lastPrinted>
  <dcterms:created xsi:type="dcterms:W3CDTF">2016-10-02T16:16:06Z</dcterms:created>
  <dcterms:modified xsi:type="dcterms:W3CDTF">2016-10-05T04:25:33Z</dcterms:modified>
</cp:coreProperties>
</file>